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KAT_WYDZ\ROM\W toku\RAPORT O STANIE MIASTA 2025\TABELE ROCZNE 2025\"/>
    </mc:Choice>
  </mc:AlternateContent>
  <xr:revisionPtr revIDLastSave="0" documentId="13_ncr:1_{1E96A4A4-388D-4B51-B14D-92DC6A48E32D}" xr6:coauthVersionLast="36" xr6:coauthVersionMax="47" xr10:uidLastSave="{00000000-0000-0000-0000-000000000000}"/>
  <bookViews>
    <workbookView xWindow="-120" yWindow="-120" windowWidth="29040" windowHeight="15720" xr2:uid="{125273E8-0B43-4000-A17B-B3B7BA2D1C99}"/>
  </bookViews>
  <sheets>
    <sheet name="Demografia" sheetId="3" r:id="rId1"/>
    <sheet name="Ludność wg grup wiekowych" sheetId="1" r:id="rId2"/>
    <sheet name="Udział wg grup wiekowych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4" i="3"/>
  <c r="D5" i="3"/>
</calcChain>
</file>

<file path=xl/sharedStrings.xml><?xml version="1.0" encoding="utf-8"?>
<sst xmlns="http://schemas.openxmlformats.org/spreadsheetml/2006/main" count="54" uniqueCount="37">
  <si>
    <t>Wyszczególnienie</t>
  </si>
  <si>
    <t>Ludność w tys.</t>
  </si>
  <si>
    <t>Ludność na 1 km2 </t>
  </si>
  <si>
    <t>2024</t>
  </si>
  <si>
    <t>0-4 lata</t>
  </si>
  <si>
    <t>5-9 lat</t>
  </si>
  <si>
    <t>10-14 lat</t>
  </si>
  <si>
    <t>15-19 lat</t>
  </si>
  <si>
    <t>20-24 lata</t>
  </si>
  <si>
    <t>25-29 lat</t>
  </si>
  <si>
    <t>30-34 lata</t>
  </si>
  <si>
    <t>35-39 lat</t>
  </si>
  <si>
    <t>40-44 lata</t>
  </si>
  <si>
    <t>45-49 lat</t>
  </si>
  <si>
    <t>50-54 lata</t>
  </si>
  <si>
    <t>55-59 lat</t>
  </si>
  <si>
    <t>60-64 lata</t>
  </si>
  <si>
    <t>65-69 lat</t>
  </si>
  <si>
    <t>70 i więcej</t>
  </si>
  <si>
    <t>przedprodukcyjnym</t>
  </si>
  <si>
    <t>produkcyjnym</t>
  </si>
  <si>
    <t>poprodukcyjnym</t>
  </si>
  <si>
    <t>Obciążenie ekonomiczne ludności w %</t>
  </si>
  <si>
    <t>Liczba zawartych małżeństw</t>
  </si>
  <si>
    <t>Liczba urodzeń żywych</t>
  </si>
  <si>
    <t>Liczba zgonów</t>
  </si>
  <si>
    <t>Przyrost naturalny na 1000 mieszkańców</t>
  </si>
  <si>
    <t>Saldo migracji na 1000 mieszkańców</t>
  </si>
  <si>
    <t>źródło danych: GUS</t>
  </si>
  <si>
    <t>2025</t>
  </si>
  <si>
    <t>2024=100</t>
  </si>
  <si>
    <t>Demografia Miasta Poznania 2025</t>
  </si>
  <si>
    <t>Ludność Poznania według grup wiekowych 2025</t>
  </si>
  <si>
    <t>Udział ludności według grup wiekowych i wskaźniki demograficzne 2025</t>
  </si>
  <si>
    <t>Z ogólnej liczby ludności udział osób w % w wieku</t>
  </si>
  <si>
    <t xml:space="preserve">Wskaźnik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</si>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</sst>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right" vertical="center" wrapText="1"/>
    </xf>
    <xf numFmtId="3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2" fillId="0" borderId="0" xfId="0" applyFont="1"/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0" fillId="0" borderId="0" xfId="0" applyNumberFormat="1" applyAlignment="1">
      <alignment horizontal="right" vertical="center" wrapText="1"/>
    </xf>
    <xf numFmtId="164" fontId="0" fillId="0" borderId="3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18">
    <dxf>
      <numFmt numFmtId="164" formatCode="0.0"/>
      <alignment horizontal="right" vertical="center" textRotation="0" wrapText="1" indent="0" justifyLastLine="0" shrinkToFit="0" readingOrder="0"/>
    </dxf>
    <dxf>
      <numFmt numFmtId="164" formatCode="0.0"/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3" formatCode="#,##0"/>
      <alignment horizontal="right" vertical="center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3" formatCode="#,##0"/>
      <alignment horizontal="right" vertical="center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general" vertical="center" textRotation="0" wrapText="1" indent="0" justifyLastLine="0" shrinkToFit="0" readingOrder="0"/>
    </dxf>
  </dxfs>
  <tableStyles count="0" defaultTableStyle="TableStyleLight14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2394F0-30F2-431E-9923-B5212E838BB0}" name="Demografia" displayName="Demografia" ref="A3:D5" totalsRowShown="0" headerRowDxfId="17">
  <autoFilter ref="A3:D5" xr:uid="{162394F0-30F2-431E-9923-B5212E838BB0}"/>
  <tableColumns count="4">
    <tableColumn id="1" xr3:uid="{AF3C1A19-9D32-4948-AF7C-A0D89DABF6FE}" name="Wyszczególnienie"/>
    <tableColumn id="2" xr3:uid="{AA4E66F3-71B2-4555-ABCC-33457E6A3458}" name="2024"/>
    <tableColumn id="3" xr3:uid="{C349D66F-5A95-44A7-BE9D-A8BFF23656C8}" name="2025"/>
    <tableColumn id="4" xr3:uid="{F1F2CBD3-067E-464F-9176-F28677E193AA}" name="2024=100" dataDxfId="3">
      <calculatedColumnFormula>C4*100/B4</calculatedColumnFormula>
    </tableColumn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Demografia Miasta Poznani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48175D-AFAF-470B-94D7-B2F282045402}" name="Ludność_wg_grup_wiekowych" displayName="Ludność_wg_grup_wiekowych" ref="A3:D18" totalsRowShown="0" headerRowDxfId="16" dataDxfId="15">
  <autoFilter ref="A3:D18" xr:uid="{D948175D-AFAF-470B-94D7-B2F282045402}"/>
  <tableColumns count="4">
    <tableColumn id="1" xr3:uid="{70E3712D-B79C-4E8C-BC35-E8D9D80F449A}" name="Wyszczególnienie" dataDxfId="14"/>
    <tableColumn id="2" xr3:uid="{C1010612-93C1-4984-B89F-FCDD7E815F75}" name="2024" dataDxfId="2"/>
    <tableColumn id="3" xr3:uid="{FF2CACE8-55AC-47B2-9EE9-6B7952636AE8}" name="2025" dataDxfId="1"/>
    <tableColumn id="4" xr3:uid="{FB3DAF66-9EBC-4377-AD71-113367EB1106}" name="2024=100" dataDxfId="0">
      <calculatedColumnFormula>C4*100/B4</calculatedColumnFormula>
    </tableColumn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Ludność Poznania wg grup wiekowych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836D60-2E66-4290-BA02-91314D710BAF}" name="Udział_wg_grup_wiekowych" displayName="Udział_wg_grup_wiekowych" ref="A3:D7" totalsRowShown="0" headerRowDxfId="13">
  <autoFilter ref="A3:D7" xr:uid="{D5836D60-2E66-4290-BA02-91314D710BAF}"/>
  <tableColumns count="4">
    <tableColumn id="1" xr3:uid="{0BBC52D4-7E2A-4312-9FE5-BE96E0179453}" name="Z ogólnej liczby ludności udział osób w % w wieku" dataDxfId="12"/>
    <tableColumn id="2" xr3:uid="{966796FE-BDD6-476A-8C58-A1A19B8817ED}" name="2024" dataDxfId="11"/>
    <tableColumn id="3" xr3:uid="{D5E6F9A2-5386-4FE4-8974-267A49AFDABC}" name="2025" dataDxfId="10"/>
    <tableColumn id="4" xr3:uid="{DA1A204E-C37C-4E9E-8FB8-044BF97E8A80}" name="2024=100" dataDxfId="9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Udział ludności wg grup wiekowych i wskaźniki demograficzn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B15D0C-9354-4E08-8C47-79EE86E3A68D}" name="Tabela4" displayName="Tabela4" ref="A10:D16" totalsRowShown="0" tableBorderDxfId="8">
  <autoFilter ref="A10:D16" xr:uid="{46B15D0C-9354-4E08-8C47-79EE86E3A68D}"/>
  <tableColumns count="4">
    <tableColumn id="1" xr3:uid="{B9434E47-9AA9-40B6-9CCC-FA2DBED43244}" name="Wskaźnik " dataDxfId="7"/>
    <tableColumn id="2" xr3:uid="{48E4F2F0-0FB9-4205-AF5C-132FE3FD7A54}" name="2024" dataDxfId="6"/>
    <tableColumn id="3" xr3:uid="{AD3804D2-E832-47AE-884B-CF1B85685767}" name="2025" dataDxfId="5"/>
    <tableColumn id="4" xr3:uid="{2CE600C4-848E-4E1E-9432-D323D09CCD16}" name="2024=100" dataDxfId="4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0C8E-9EE4-43E8-BCBB-BB825EC32153}">
  <dimension ref="A1:D8"/>
  <sheetViews>
    <sheetView tabSelected="1" workbookViewId="0">
      <selection activeCell="D4" sqref="D4"/>
    </sheetView>
  </sheetViews>
  <sheetFormatPr defaultRowHeight="13.8"/>
  <cols>
    <col min="1" max="1" width="28.8984375" customWidth="1"/>
    <col min="4" max="4" width="11.09765625" customWidth="1"/>
  </cols>
  <sheetData>
    <row r="1" spans="1:4">
      <c r="A1" s="3" t="s">
        <v>31</v>
      </c>
    </row>
    <row r="3" spans="1:4">
      <c r="A3" t="s">
        <v>0</v>
      </c>
      <c r="B3" s="2" t="s">
        <v>3</v>
      </c>
      <c r="C3" s="2" t="s">
        <v>29</v>
      </c>
      <c r="D3" s="2" t="s">
        <v>30</v>
      </c>
    </row>
    <row r="4" spans="1:4">
      <c r="A4" t="s">
        <v>1</v>
      </c>
      <c r="B4">
        <v>536.20000000000005</v>
      </c>
      <c r="C4" s="12">
        <v>534.23900000000003</v>
      </c>
      <c r="D4" s="12">
        <f t="shared" ref="D4:D5" si="0">C4*100/B4</f>
        <v>99.634278254382693</v>
      </c>
    </row>
    <row r="5" spans="1:4">
      <c r="A5" t="s">
        <v>2</v>
      </c>
      <c r="B5" s="5">
        <v>2047</v>
      </c>
      <c r="C5" s="5">
        <v>2040</v>
      </c>
      <c r="D5" s="12">
        <f t="shared" si="0"/>
        <v>99.658036150464099</v>
      </c>
    </row>
    <row r="8" spans="1:4">
      <c r="A8" t="s">
        <v>28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80F2-FD12-49BF-8977-EA36337A6F61}">
  <dimension ref="A1:D21"/>
  <sheetViews>
    <sheetView workbookViewId="0">
      <selection activeCell="F16" sqref="F16"/>
    </sheetView>
  </sheetViews>
  <sheetFormatPr defaultRowHeight="13.8"/>
  <cols>
    <col min="1" max="1" width="31.69921875" customWidth="1"/>
    <col min="2" max="2" width="18.8984375" customWidth="1"/>
    <col min="3" max="3" width="20" customWidth="1"/>
    <col min="4" max="4" width="26.69921875" customWidth="1"/>
  </cols>
  <sheetData>
    <row r="1" spans="1:4">
      <c r="A1" s="3" t="s">
        <v>32</v>
      </c>
    </row>
    <row r="3" spans="1:4">
      <c r="A3" s="7" t="s">
        <v>0</v>
      </c>
      <c r="B3" s="2" t="s">
        <v>3</v>
      </c>
      <c r="C3" s="2" t="s">
        <v>29</v>
      </c>
      <c r="D3" s="2" t="s">
        <v>30</v>
      </c>
    </row>
    <row r="4" spans="1:4">
      <c r="A4" s="1" t="s">
        <v>4</v>
      </c>
      <c r="B4" s="4">
        <v>22.7</v>
      </c>
      <c r="C4" s="13">
        <v>21.606000000000002</v>
      </c>
      <c r="D4" s="12">
        <f t="shared" ref="D4:D18" si="0">C4*100/B4</f>
        <v>95.180616740088126</v>
      </c>
    </row>
    <row r="5" spans="1:4">
      <c r="A5" s="1" t="s">
        <v>5</v>
      </c>
      <c r="B5" s="4">
        <v>24.2</v>
      </c>
      <c r="C5" s="13">
        <v>23.805</v>
      </c>
      <c r="D5" s="13">
        <f t="shared" si="0"/>
        <v>98.367768595041326</v>
      </c>
    </row>
    <row r="6" spans="1:4">
      <c r="A6" s="1" t="s">
        <v>6</v>
      </c>
      <c r="B6" s="13">
        <v>23</v>
      </c>
      <c r="C6" s="13">
        <v>22.709</v>
      </c>
      <c r="D6" s="13">
        <f t="shared" si="0"/>
        <v>98.734782608695653</v>
      </c>
    </row>
    <row r="7" spans="1:4">
      <c r="A7" s="1" t="s">
        <v>7</v>
      </c>
      <c r="B7" s="4">
        <v>22.2</v>
      </c>
      <c r="C7" s="13">
        <v>23.071000000000002</v>
      </c>
      <c r="D7" s="13">
        <f t="shared" si="0"/>
        <v>103.92342342342344</v>
      </c>
    </row>
    <row r="8" spans="1:4">
      <c r="A8" s="1" t="s">
        <v>8</v>
      </c>
      <c r="B8" s="4">
        <v>20.399999999999999</v>
      </c>
      <c r="C8" s="13">
        <v>19.059000000000001</v>
      </c>
      <c r="D8" s="13">
        <f t="shared" si="0"/>
        <v>93.426470588235304</v>
      </c>
    </row>
    <row r="9" spans="1:4">
      <c r="A9" s="1" t="s">
        <v>9</v>
      </c>
      <c r="B9" s="4">
        <v>39.6</v>
      </c>
      <c r="C9" s="13">
        <v>36.277000000000001</v>
      </c>
      <c r="D9" s="13">
        <f t="shared" si="0"/>
        <v>91.608585858585869</v>
      </c>
    </row>
    <row r="10" spans="1:4">
      <c r="A10" s="1" t="s">
        <v>10</v>
      </c>
      <c r="B10" s="4">
        <v>50.2</v>
      </c>
      <c r="C10" s="13">
        <v>50.213999999999999</v>
      </c>
      <c r="D10" s="13">
        <f t="shared" si="0"/>
        <v>100.02788844621513</v>
      </c>
    </row>
    <row r="11" spans="1:4">
      <c r="A11" s="1" t="s">
        <v>11</v>
      </c>
      <c r="B11" s="4">
        <v>47.1</v>
      </c>
      <c r="C11" s="13">
        <v>47.155999999999999</v>
      </c>
      <c r="D11" s="13">
        <f t="shared" si="0"/>
        <v>100.11889596602971</v>
      </c>
    </row>
    <row r="12" spans="1:4">
      <c r="A12" s="1" t="s">
        <v>12</v>
      </c>
      <c r="B12" s="4">
        <v>46.7</v>
      </c>
      <c r="C12" s="13">
        <v>47.131</v>
      </c>
      <c r="D12" s="13">
        <f t="shared" si="0"/>
        <v>100.92291220556746</v>
      </c>
    </row>
    <row r="13" spans="1:4">
      <c r="A13" s="1" t="s">
        <v>13</v>
      </c>
      <c r="B13" s="4">
        <v>41.4</v>
      </c>
      <c r="C13" s="13">
        <v>42.183</v>
      </c>
      <c r="D13" s="13">
        <f t="shared" si="0"/>
        <v>101.89130434782609</v>
      </c>
    </row>
    <row r="14" spans="1:4">
      <c r="A14" s="1" t="s">
        <v>14</v>
      </c>
      <c r="B14" s="4">
        <v>31.8</v>
      </c>
      <c r="C14" s="13">
        <v>33.911000000000001</v>
      </c>
      <c r="D14" s="13">
        <f t="shared" si="0"/>
        <v>106.63836477987422</v>
      </c>
    </row>
    <row r="15" spans="1:4">
      <c r="A15" s="1" t="s">
        <v>15</v>
      </c>
      <c r="B15" s="4">
        <v>25.1</v>
      </c>
      <c r="C15" s="13">
        <v>25.484000000000002</v>
      </c>
      <c r="D15" s="13">
        <f t="shared" si="0"/>
        <v>101.52988047808765</v>
      </c>
    </row>
    <row r="16" spans="1:4">
      <c r="A16" s="1" t="s">
        <v>16</v>
      </c>
      <c r="B16" s="4">
        <v>25.9</v>
      </c>
      <c r="C16" s="13">
        <v>24.914999999999999</v>
      </c>
      <c r="D16" s="13">
        <f t="shared" si="0"/>
        <v>96.196911196911202</v>
      </c>
    </row>
    <row r="17" spans="1:4">
      <c r="A17" s="1" t="s">
        <v>17</v>
      </c>
      <c r="B17" s="4">
        <v>32.200000000000003</v>
      </c>
      <c r="C17" s="13">
        <v>30.463000000000001</v>
      </c>
      <c r="D17" s="13">
        <f t="shared" si="0"/>
        <v>94.605590062111801</v>
      </c>
    </row>
    <row r="18" spans="1:4">
      <c r="A18" s="1" t="s">
        <v>18</v>
      </c>
      <c r="B18" s="4">
        <v>83.7</v>
      </c>
      <c r="C18" s="13">
        <v>86.254999999999995</v>
      </c>
      <c r="D18" s="13">
        <f t="shared" si="0"/>
        <v>103.05256869772998</v>
      </c>
    </row>
    <row r="21" spans="1:4">
      <c r="A21" t="s">
        <v>28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41E4-F5B8-424D-9CA6-4A9AE22A5C39}">
  <dimension ref="A1:D19"/>
  <sheetViews>
    <sheetView workbookViewId="0">
      <selection activeCell="F9" sqref="F9"/>
    </sheetView>
  </sheetViews>
  <sheetFormatPr defaultRowHeight="13.8"/>
  <cols>
    <col min="1" max="1" width="55.59765625" customWidth="1"/>
    <col min="2" max="2" width="26.8984375" customWidth="1"/>
    <col min="3" max="3" width="15.59765625" customWidth="1"/>
    <col min="4" max="4" width="18.59765625" customWidth="1"/>
  </cols>
  <sheetData>
    <row r="1" spans="1:4">
      <c r="A1" s="3" t="s">
        <v>33</v>
      </c>
    </row>
    <row r="3" spans="1:4">
      <c r="A3" s="7" t="s">
        <v>34</v>
      </c>
      <c r="B3" s="2" t="s">
        <v>3</v>
      </c>
      <c r="C3" s="2" t="s">
        <v>29</v>
      </c>
      <c r="D3" s="2" t="s">
        <v>30</v>
      </c>
    </row>
    <row r="4" spans="1:4">
      <c r="A4" s="1" t="s">
        <v>19</v>
      </c>
      <c r="B4" s="4">
        <v>15.6</v>
      </c>
      <c r="C4" s="4">
        <v>15.5</v>
      </c>
      <c r="D4" s="4" t="s">
        <v>36</v>
      </c>
    </row>
    <row r="5" spans="1:4">
      <c r="A5" s="1" t="s">
        <v>20</v>
      </c>
      <c r="B5" s="4">
        <v>60.1</v>
      </c>
      <c r="C5" s="4">
        <v>60.2</v>
      </c>
      <c r="D5" s="4" t="s">
        <v>36</v>
      </c>
    </row>
    <row r="6" spans="1:4">
      <c r="A6" s="1" t="s">
        <v>21</v>
      </c>
      <c r="B6" s="4">
        <v>24.2</v>
      </c>
      <c r="C6" s="4">
        <v>24.4</v>
      </c>
      <c r="D6" s="4" t="s">
        <v>36</v>
      </c>
    </row>
    <row r="7" spans="1:4">
      <c r="A7" s="1"/>
      <c r="B7" s="6"/>
      <c r="C7" s="6"/>
      <c r="D7" s="4"/>
    </row>
    <row r="10" spans="1:4">
      <c r="A10" t="s">
        <v>35</v>
      </c>
      <c r="B10" s="2" t="s">
        <v>3</v>
      </c>
      <c r="C10" s="2" t="s">
        <v>29</v>
      </c>
      <c r="D10" s="2" t="s">
        <v>30</v>
      </c>
    </row>
    <row r="11" spans="1:4">
      <c r="A11" s="8" t="s">
        <v>22</v>
      </c>
      <c r="B11" s="9">
        <v>66.400000000000006</v>
      </c>
      <c r="C11" s="9">
        <v>66.2</v>
      </c>
      <c r="D11" s="10" t="s">
        <v>36</v>
      </c>
    </row>
    <row r="12" spans="1:4">
      <c r="A12" s="8" t="s">
        <v>23</v>
      </c>
      <c r="B12" s="11">
        <v>2602</v>
      </c>
      <c r="C12" s="11">
        <v>2602</v>
      </c>
      <c r="D12" s="14">
        <v>100</v>
      </c>
    </row>
    <row r="13" spans="1:4">
      <c r="A13" s="8" t="s">
        <v>24</v>
      </c>
      <c r="B13" s="11">
        <v>3999</v>
      </c>
      <c r="C13" s="11">
        <v>3900</v>
      </c>
      <c r="D13" s="14">
        <v>97.524381095273824</v>
      </c>
    </row>
    <row r="14" spans="1:4">
      <c r="A14" s="8" t="s">
        <v>25</v>
      </c>
      <c r="B14" s="11">
        <v>5674</v>
      </c>
      <c r="C14" s="11">
        <v>5456</v>
      </c>
      <c r="D14" s="14">
        <v>96.157913288685236</v>
      </c>
    </row>
    <row r="15" spans="1:4">
      <c r="A15" s="8" t="s">
        <v>26</v>
      </c>
      <c r="B15" s="9">
        <v>-3.1</v>
      </c>
      <c r="C15" s="9">
        <v>-2.9</v>
      </c>
      <c r="D15" s="10" t="s">
        <v>36</v>
      </c>
    </row>
    <row r="16" spans="1:4">
      <c r="A16" s="8" t="s">
        <v>27</v>
      </c>
      <c r="B16" s="9">
        <v>-2</v>
      </c>
      <c r="C16" s="9">
        <v>-0.7</v>
      </c>
      <c r="D16" s="10" t="s">
        <v>36</v>
      </c>
    </row>
    <row r="19" spans="1:1">
      <c r="A19" t="s">
        <v>28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Demografia</vt:lpstr>
      <vt:lpstr>Ludność wg grup wiekowych</vt:lpstr>
      <vt:lpstr>Udział wg grup wiekowych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Zuzanna Łapińska</dc:creator>
  <cp:lastModifiedBy>Leszek Łodyga</cp:lastModifiedBy>
  <dcterms:created xsi:type="dcterms:W3CDTF">2026-01-12T13:12:18Z</dcterms:created>
  <dcterms:modified xsi:type="dcterms:W3CDTF">2026-06-12T09:00:15Z</dcterms:modified>
</cp:coreProperties>
</file>