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tomjan.UM\Desktop\"/>
    </mc:Choice>
  </mc:AlternateContent>
  <xr:revisionPtr revIDLastSave="0" documentId="13_ncr:1_{6CE7B292-3D2C-48FF-8FC2-8321ED429D0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świata w Poznaniu 2023 - 2024" sheetId="3" r:id="rId1"/>
  </sheets>
  <definedNames>
    <definedName name="__xlfn_BAHTTEXT">NA()</definedName>
    <definedName name="TitleRegion1.A10.M12.1">Tabela1[[#Headers],[Jednostka terytorialna]]</definedName>
    <definedName name="TitleRegion10.A114.E115.1">Tabela10[[#Headers],[Kraków]]</definedName>
    <definedName name="TitleRegion11.A122.E123.1">Tabela11[[#Headers],[Formuła]]</definedName>
    <definedName name="TitleRegion12.A130.E131.1">#REF!</definedName>
    <definedName name="TitleRegion2.A19.B22.1">#REF!</definedName>
    <definedName name="TitleRegion3.A29.F37.1">Tabela3[[#Headers],[Poziom edukacji]]</definedName>
    <definedName name="TitleRegion4.A43.C46.1">Tabela4[[#Headers],[Płeć]]</definedName>
    <definedName name="TitleRegion5.A52.C60.1">Tabela5[[#Headers],[Poziom edukacji]]</definedName>
    <definedName name="TitleRegion6.A77.M79.1">Tabela6[[#Headers],[Jednostka terytorialna]]</definedName>
    <definedName name="TitleRegion7.A85.C87.1">Tabela7[[#Headers],[Poziom edukacji]]</definedName>
    <definedName name="TitleRegion8.A94.B99.1">Tabela9[[#Headers],[Język]]</definedName>
    <definedName name="TitleRegion9.A106.E107.1">Tabela8[[#Headers],[Kraków]]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3" l="1"/>
  <c r="C28" i="3"/>
  <c r="C30" i="3" l="1"/>
</calcChain>
</file>

<file path=xl/sharedStrings.xml><?xml version="1.0" encoding="utf-8"?>
<sst xmlns="http://schemas.openxmlformats.org/spreadsheetml/2006/main" count="210" uniqueCount="144">
  <si>
    <t>Jednostka terytorialna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</si>
  <si>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</si>
  <si>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</si>
  <si>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</si>
  <si>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</si>
  <si>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</si>
  <si>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</si>
  <si>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</si>
  <si>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</si>
  <si>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</si>
  <si>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</si>
  <si>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2020/2021</t>
  </si>
  <si>
    <t>2021/2022</t>
  </si>
  <si>
    <t>Poznań</t>
  </si>
  <si>
    <t>Powiat poznański</t>
  </si>
  <si>
    <t>Źródło danych: GUS</t>
  </si>
  <si>
    <t>Poziom edukacji</t>
  </si>
  <si>
    <t>Liczba uczniów</t>
  </si>
  <si>
    <t>Szkoły podstawowe</t>
  </si>
  <si>
    <t>Szkoły ponadpodstawowe</t>
  </si>
  <si>
    <t>* Z uwagi na zmianę dostępności danych publikowanych przez GUS, liczba dotyczy łącznie uczniów szkół dla młodzieży i dorosłych.</t>
  </si>
  <si>
    <t>Źródło danych: Opracowanie własne na podstawie danych GUS</t>
  </si>
  <si>
    <t>Płeć</t>
  </si>
  <si>
    <t>Liczba</t>
  </si>
  <si>
    <t>Udział %</t>
  </si>
  <si>
    <t>Dziewczęta</t>
  </si>
  <si>
    <t>Chłopcy</t>
  </si>
  <si>
    <t>Suma</t>
  </si>
  <si>
    <t>licea ogólnokształcące</t>
  </si>
  <si>
    <t>technika</t>
  </si>
  <si>
    <t>branżowe szkoły I stopnia</t>
  </si>
  <si>
    <t>branżowe szkoły II stopnia</t>
  </si>
  <si>
    <t>szkoły artystyczne</t>
  </si>
  <si>
    <t>Szkoły policealne</t>
  </si>
  <si>
    <t>Język</t>
  </si>
  <si>
    <t>Język angielski</t>
  </si>
  <si>
    <t>Język niemiecki</t>
  </si>
  <si>
    <t>Język hiszpański</t>
  </si>
  <si>
    <t>Język francuski</t>
  </si>
  <si>
    <t>Język rosyjski</t>
  </si>
  <si>
    <t>Kraków</t>
  </si>
  <si>
    <t>Warszawa</t>
  </si>
  <si>
    <t>Wrocław</t>
  </si>
  <si>
    <t>Łódź</t>
  </si>
  <si>
    <t>Szkoły ponadpodstawowe w tym: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</si>
  <si>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</si>
  <si>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</si>
  <si>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</si>
  <si>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</si>
  <si>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</si>
  <si>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</si>
  <si>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</si>
  <si>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</si>
  <si>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</si>
  <si>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</si>
  <si>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</si>
  <si>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</si>
  <si>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2022/2023</t>
  </si>
  <si>
    <t>2022</t>
  </si>
  <si>
    <t>Formuła</t>
  </si>
  <si>
    <t>Formuła 2023</t>
  </si>
  <si>
    <t>Formuła 2015</t>
  </si>
  <si>
    <t>* Z uwagi na zmianę dostępności danych publikowanych przez GUS, liczba uczniów szkół policealnych dotyczy również uczniów dorosłych.</t>
  </si>
  <si>
    <t>2023/2024</t>
  </si>
  <si>
    <t>2023</t>
  </si>
  <si>
    <t>Źródło danych: https://mapa.wyniki.edu.pl/MapaEgzaminow/ (dostęp: 8.01.2025 r.)</t>
  </si>
  <si>
    <t>Technik architektury krajobrazu</t>
  </si>
  <si>
    <t>Technik budownictwa</t>
  </si>
  <si>
    <t>Technik elektronik</t>
  </si>
  <si>
    <t>Technik elektryk</t>
  </si>
  <si>
    <t>Technik fotografii i multimediów</t>
  </si>
  <si>
    <t>Technik informatyk</t>
  </si>
  <si>
    <t>Technik inżynierii sanitarnej</t>
  </si>
  <si>
    <t>Technik logistyk</t>
  </si>
  <si>
    <t>Technik mechatronik</t>
  </si>
  <si>
    <t>Technik pojazdów samochodowych</t>
  </si>
  <si>
    <t>Technik reklamy</t>
  </si>
  <si>
    <t>Technik robót wykończeniowych w budownictwie</t>
  </si>
  <si>
    <t>Technik technologii drewna</t>
  </si>
  <si>
    <t>Technik technologii żywności</t>
  </si>
  <si>
    <t>Technik żywienia i usług gastronomicznych</t>
  </si>
  <si>
    <t>Zawód</t>
  </si>
  <si>
    <t>Liczba absolwentów</t>
  </si>
  <si>
    <t>Źródło danych: https://dane.gov.pl/pl/dataset/1617,uczniowie-wedlug-zawodow/resource/57336/table (dostęp: 10.01.2025 r.)</t>
  </si>
  <si>
    <t>Cukiernik</t>
  </si>
  <si>
    <t>Elektromechanik pojazdów samochodowych</t>
  </si>
  <si>
    <t>Fotograf</t>
  </si>
  <si>
    <t>Fryzjer</t>
  </si>
  <si>
    <t>Kierowca mechanik</t>
  </si>
  <si>
    <t>Kucharz</t>
  </si>
  <si>
    <t>Magazynier-logistyk</t>
  </si>
  <si>
    <t>Mechanik pojazdów samochodowych</t>
  </si>
  <si>
    <t>Monter zabudowy i robót wykończeniowych w budownictwie</t>
  </si>
  <si>
    <t>Sprzedawca</t>
  </si>
  <si>
    <t>Pozostałe zawody</t>
  </si>
  <si>
    <t>Asystentka stomatologiczna</t>
  </si>
  <si>
    <t>Florysta</t>
  </si>
  <si>
    <t>Higienistka stomatologiczna</t>
  </si>
  <si>
    <t>Opiekun medyczny</t>
  </si>
  <si>
    <t>Technik administracji </t>
  </si>
  <si>
    <t>Technik bezpieczeństwa i higieny pracy</t>
  </si>
  <si>
    <t>Technik masażysta</t>
  </si>
  <si>
    <t>Technik sterylizacji medycznej</t>
  </si>
  <si>
    <t>Technik usług kosmetycznych</t>
  </si>
  <si>
    <t>Technik usług pocztowych i finansowych</t>
  </si>
  <si>
    <t>Liceum ogólnokształcące</t>
  </si>
  <si>
    <t>Technikum</t>
  </si>
  <si>
    <t>* Specjalna Szkoła Przysposabiająca do Pracy</t>
  </si>
  <si>
    <t>Podstawowa</t>
  </si>
  <si>
    <t>Branżowa I stopnia</t>
  </si>
  <si>
    <t>Artystyczna</t>
  </si>
  <si>
    <t>Policealna</t>
  </si>
  <si>
    <t>Typ szkoły</t>
  </si>
  <si>
    <t>Źródło danych: https://dane.gov.pl/pl/dataset/288,dane-jednostkowe-przedszkoli-szko-i-placowek-oswiatowych-w-latach-2012-2023 (dostęp: 10.01.2025 r.)</t>
  </si>
  <si>
    <t>Gimnazja</t>
  </si>
  <si>
    <t>Licea ogólnokształcące</t>
  </si>
  <si>
    <t>Technika</t>
  </si>
  <si>
    <t>Branżowe szkoły I stopnia</t>
  </si>
  <si>
    <t>bd</t>
  </si>
  <si>
    <t>Źródło danych: GUS (szkoły podstawowe), https://smup.gov.pl/pl/basic (licea ogólnokształcące, technika, branżowe szkoły I stopnia; dostęp: 24.01.2025 r.)</t>
  </si>
  <si>
    <t>Szkoły podstawowe, ponadpodstawowe, policealne</t>
  </si>
  <si>
    <t>Wychowanie przedszkolne</t>
  </si>
  <si>
    <t>1. Liczba dzieci objętych wychowaniem przedszkolnym oraz uczniów w szkołach dla dzieci i młodzieży w Poznaniu*</t>
  </si>
  <si>
    <t xml:space="preserve"> W roku szkolnym 2023/2024 w poznańskich szkołach uczyło się 108 tys. dzieci i młodzieży, czyli o 11% więcej niż rok wcześniej. Wychowaniem przedszkolnym objętych było 22,1 tys. dzieci. W sumie do placówkek wychowania przedszkolnego oraz szkół uczęszczało 130,2 tys. dzieci i uczniów. W ogólnej liczbie uczniów zmniejszył się udział uczniów szkół podstawowych z 47% do 42%. Poniżej znajdują się dane dotyczące oświaty w Poznaniu w roku szkolnym 2023/2024.</t>
  </si>
  <si>
    <r>
      <rPr>
        <sz val="12"/>
        <rFont val="Arial"/>
        <family val="2"/>
        <charset val="238"/>
      </rPr>
      <t>Szkoły</t>
    </r>
    <r>
      <rPr>
        <sz val="12"/>
        <color rgb="FFFF0000"/>
        <rFont val="Arial"/>
        <family val="2"/>
        <charset val="238"/>
      </rPr>
      <t xml:space="preserve"> </t>
    </r>
    <r>
      <rPr>
        <sz val="12"/>
        <color indexed="8"/>
        <rFont val="Arial"/>
        <family val="2"/>
        <charset val="238"/>
      </rPr>
      <t>podstawowe</t>
    </r>
  </si>
  <si>
    <r>
      <rPr>
        <sz val="11"/>
        <rFont val="Arial"/>
        <family val="2"/>
        <charset val="238"/>
      </rPr>
      <t>Szkoły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ponadpodstawowe</t>
    </r>
  </si>
  <si>
    <r>
      <rPr>
        <sz val="12"/>
        <rFont val="Arial"/>
        <family val="2"/>
        <charset val="238"/>
      </rPr>
      <t xml:space="preserve">Szkoły </t>
    </r>
    <r>
      <rPr>
        <sz val="12"/>
        <color indexed="8"/>
        <rFont val="Arial"/>
        <family val="2"/>
        <charset val="238"/>
      </rPr>
      <t>policealne*</t>
    </r>
  </si>
  <si>
    <t>2. Liczba uczniów w szkołach dla dzieci i młodzieży w Poznaniu, wg poziomu edukacji</t>
  </si>
  <si>
    <t>3. Liczba uczniów w szkołach dla dzieci i młodzieży w Poznaniu, wg płci w roku szkolnym 2023/2024 (w %)</t>
  </si>
  <si>
    <t>4. Udział procentowy dziewcząt i chłopców w szkołach dla dzieci i młodzieży w Poznaniu w roku szkolnym 2023/2024</t>
  </si>
  <si>
    <t>5. Odsetek dzieci objętych wychowaniem przedszkolnym w Poznaniu</t>
  </si>
  <si>
    <t>7. Średnia liczba uczniów przypadająca na oddział (klasę) w szkołach dla dzieci i młodzieży w Poznaniu  w roku szkolnym 2023/2024 (bez szkół specjalnych)</t>
  </si>
  <si>
    <t>8. Liczba uczniów obowiązkowo uczących się języków obcych w szkołach dla dzieci i młodzieży w Poznaniu w roku szkolnym 2023/2024</t>
  </si>
  <si>
    <t>9. Średnie wyniki egzaminu ósmoklasisty w 2024 roku – język polski (% możliwych do uzyskania punktów)</t>
  </si>
  <si>
    <t>10. Średnie wyniki egzaminu ósmoklasisty w 2024 roku – matematyka (% możliwych do uzyskania punktów)</t>
  </si>
  <si>
    <t>11. Średnie wyniki egzaminu maturalnego na poziomie podstawowym w 2024 roku – język polski (% możliwych do uzyskania punktów)</t>
  </si>
  <si>
    <t>12. Średnie wyniki egzaminu maturalnego na poziomie podstawowym w 2024 roku – matematyka (% możliwych do uzyskania punktów)</t>
  </si>
  <si>
    <t xml:space="preserve">13. Absolwenci szkół w Poznaniu, wg wybranych typów szkół </t>
  </si>
  <si>
    <t>15. Absolwenci branżowych szkół II stopnia w Poznaniu, wg zawodów w 2023 r.</t>
  </si>
  <si>
    <t>6. Współczynnik skolaryzacji netto w szkołach  w Poznaniu (w %)</t>
  </si>
  <si>
    <t>14. Absolwenci branżowych szkół I stopnia w Poznaniu, wg zawodów w 2023 r.</t>
  </si>
  <si>
    <t>16. Absolwenci techników w Poznaniu, wg zawodów w 2023 r.</t>
  </si>
  <si>
    <t>17. Absolwenci szkół policealnych w Poznaniu, wg zawodów w 2023 r.</t>
  </si>
  <si>
    <r>
      <rPr>
        <sz val="12"/>
        <rFont val="Arial"/>
        <family val="2"/>
        <charset val="238"/>
      </rPr>
      <t>W Poznaniu współczynnik ten dla szkół podstawowych wynosi ponad 100% i od kilku lat sukcesywnie się zwiększa. Oznacza to, że w poznańskich szkołach podstawowych uczy się więcej dzieci niż jest mieszkańców Poznania w wieku, w którym powinno się uczęszczać do szkół tego poziomu. Wynika to z tego, że w szkołach uczą się również dzieci z innych miejscowości. 
Od 2020 r. współczynnik skolaryzacji przyjmuje wartości ponad 100% także w liceach ogólnokształcących.</t>
    </r>
    <r>
      <rPr>
        <sz val="12"/>
        <color indexed="8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</si>
</sst>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9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</font>
    <font>
      <b/>
      <sz val="12"/>
      <name val="Arial"/>
    </font>
    <font>
      <sz val="12"/>
      <color indexed="8"/>
      <name val="Arial"/>
    </font>
    <font>
      <b/>
      <sz val="12"/>
      <color indexed="8"/>
      <name val="Arial"/>
    </font>
    <font>
      <sz val="11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name val="Arial"/>
    </font>
    <font>
      <sz val="11"/>
      <color theme="1"/>
      <name val="Arial"/>
    </font>
    <font>
      <sz val="12"/>
      <color rgb="FFFF0000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ill="0" applyBorder="0" applyAlignment="0" applyProtection="0"/>
  </cellStyleXfs>
  <cellXfs count="9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1" applyFont="1" applyBorder="1"/>
    <xf numFmtId="3" fontId="4" fillId="0" borderId="1" xfId="1" applyNumberFormat="1" applyFont="1" applyBorder="1"/>
    <xf numFmtId="0" fontId="5" fillId="0" borderId="0" xfId="0" applyFont="1"/>
    <xf numFmtId="0" fontId="4" fillId="0" borderId="0" xfId="1" applyFont="1"/>
    <xf numFmtId="0" fontId="6" fillId="0" borderId="0" xfId="0" applyFont="1"/>
    <xf numFmtId="3" fontId="4" fillId="0" borderId="0" xfId="1" applyNumberFormat="1" applyFont="1"/>
    <xf numFmtId="0" fontId="4" fillId="0" borderId="7" xfId="1" applyFont="1" applyBorder="1"/>
    <xf numFmtId="0" fontId="4" fillId="0" borderId="9" xfId="1" applyFont="1" applyBorder="1"/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wrapText="1"/>
    </xf>
    <xf numFmtId="0" fontId="4" fillId="0" borderId="7" xfId="1" applyFont="1" applyBorder="1" applyAlignment="1">
      <alignment wrapText="1"/>
    </xf>
    <xf numFmtId="0" fontId="4" fillId="0" borderId="0" xfId="1" applyFont="1" applyAlignment="1">
      <alignment wrapText="1"/>
    </xf>
    <xf numFmtId="0" fontId="2" fillId="0" borderId="5" xfId="1" applyFont="1" applyBorder="1" applyAlignment="1">
      <alignment horizontal="center"/>
    </xf>
    <xf numFmtId="0" fontId="2" fillId="0" borderId="12" xfId="1" applyFont="1" applyBorder="1" applyAlignment="1" applyProtection="1">
      <alignment horizontal="center" vertical="center"/>
      <protection locked="0"/>
    </xf>
    <xf numFmtId="0" fontId="3" fillId="0" borderId="12" xfId="1" applyFont="1" applyBorder="1" applyAlignment="1" applyProtection="1">
      <alignment horizontal="center" vertical="center"/>
      <protection locked="0"/>
    </xf>
    <xf numFmtId="3" fontId="4" fillId="0" borderId="11" xfId="1" applyNumberFormat="1" applyFont="1" applyBorder="1"/>
    <xf numFmtId="0" fontId="3" fillId="0" borderId="1" xfId="1" applyFont="1" applyBorder="1" applyAlignment="1" applyProtection="1">
      <alignment horizontal="center" vertical="center"/>
      <protection locked="0"/>
    </xf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1" fontId="4" fillId="0" borderId="1" xfId="1" applyNumberFormat="1" applyFont="1" applyBorder="1"/>
    <xf numFmtId="1" fontId="4" fillId="0" borderId="8" xfId="1" applyNumberFormat="1" applyFont="1" applyBorder="1"/>
    <xf numFmtId="1" fontId="4" fillId="0" borderId="11" xfId="1" applyNumberFormat="1" applyFont="1" applyBorder="1"/>
    <xf numFmtId="1" fontId="4" fillId="0" borderId="10" xfId="1" applyNumberFormat="1" applyFont="1" applyBorder="1"/>
    <xf numFmtId="0" fontId="3" fillId="0" borderId="5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1" fontId="7" fillId="0" borderId="9" xfId="1" applyNumberFormat="1" applyFont="1" applyBorder="1" applyAlignment="1">
      <alignment horizontal="center" vertical="center"/>
    </xf>
    <xf numFmtId="0" fontId="4" fillId="0" borderId="4" xfId="1" applyFont="1" applyBorder="1"/>
    <xf numFmtId="3" fontId="4" fillId="0" borderId="3" xfId="1" applyNumberFormat="1" applyFont="1" applyBorder="1"/>
    <xf numFmtId="0" fontId="4" fillId="0" borderId="0" xfId="1" applyFont="1" applyAlignment="1">
      <alignment horizontal="center" vertical="center" wrapText="1"/>
    </xf>
    <xf numFmtId="0" fontId="2" fillId="0" borderId="7" xfId="1" applyFont="1" applyBorder="1" applyAlignment="1">
      <alignment wrapText="1"/>
    </xf>
    <xf numFmtId="0" fontId="2" fillId="0" borderId="9" xfId="1" applyFont="1" applyBorder="1" applyAlignment="1">
      <alignment wrapText="1"/>
    </xf>
    <xf numFmtId="3" fontId="10" fillId="0" borderId="1" xfId="1" applyNumberFormat="1" applyFont="1" applyBorder="1"/>
    <xf numFmtId="3" fontId="10" fillId="0" borderId="12" xfId="1" applyNumberFormat="1" applyFont="1" applyBorder="1"/>
    <xf numFmtId="0" fontId="9" fillId="0" borderId="12" xfId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3" fontId="8" fillId="0" borderId="1" xfId="0" applyNumberFormat="1" applyFont="1" applyBorder="1"/>
    <xf numFmtId="1" fontId="10" fillId="0" borderId="12" xfId="1" applyNumberFormat="1" applyFont="1" applyBorder="1"/>
    <xf numFmtId="0" fontId="11" fillId="0" borderId="12" xfId="1" applyFont="1" applyBorder="1" applyAlignment="1">
      <alignment horizontal="center"/>
    </xf>
    <xf numFmtId="0" fontId="12" fillId="0" borderId="0" xfId="0" applyFont="1"/>
    <xf numFmtId="1" fontId="7" fillId="0" borderId="7" xfId="1" applyNumberFormat="1" applyFont="1" applyBorder="1" applyAlignment="1">
      <alignment horizontal="center" vertical="center"/>
    </xf>
    <xf numFmtId="1" fontId="7" fillId="0" borderId="11" xfId="1" applyNumberFormat="1" applyFont="1" applyBorder="1" applyAlignment="1">
      <alignment horizontal="center" vertical="center"/>
    </xf>
    <xf numFmtId="1" fontId="7" fillId="0" borderId="10" xfId="1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1" fontId="15" fillId="0" borderId="11" xfId="1" applyNumberFormat="1" applyFont="1" applyBorder="1" applyAlignment="1">
      <alignment horizontal="center" vertical="center"/>
    </xf>
    <xf numFmtId="1" fontId="15" fillId="0" borderId="10" xfId="1" applyNumberFormat="1" applyFont="1" applyBorder="1" applyAlignment="1">
      <alignment horizontal="center" vertical="center"/>
    </xf>
    <xf numFmtId="1" fontId="15" fillId="0" borderId="9" xfId="1" applyNumberFormat="1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1" fontId="15" fillId="0" borderId="9" xfId="1" applyNumberFormat="1" applyFont="1" applyBorder="1" applyAlignment="1">
      <alignment horizontal="left" vertical="top"/>
    </xf>
    <xf numFmtId="3" fontId="4" fillId="0" borderId="8" xfId="1" applyNumberFormat="1" applyFont="1" applyBorder="1"/>
    <xf numFmtId="3" fontId="4" fillId="0" borderId="10" xfId="1" applyNumberFormat="1" applyFont="1" applyBorder="1"/>
    <xf numFmtId="164" fontId="4" fillId="0" borderId="8" xfId="1" applyNumberFormat="1" applyFont="1" applyBorder="1"/>
    <xf numFmtId="164" fontId="4" fillId="0" borderId="10" xfId="1" applyNumberFormat="1" applyFont="1" applyBorder="1"/>
    <xf numFmtId="0" fontId="2" fillId="0" borderId="12" xfId="1" applyFont="1" applyBorder="1" applyAlignment="1">
      <alignment horizontal="center" wrapText="1"/>
    </xf>
    <xf numFmtId="10" fontId="4" fillId="0" borderId="1" xfId="1" applyNumberFormat="1" applyFont="1" applyBorder="1"/>
    <xf numFmtId="10" fontId="4" fillId="0" borderId="8" xfId="1" applyNumberFormat="1" applyFont="1" applyBorder="1"/>
    <xf numFmtId="10" fontId="4" fillId="0" borderId="1" xfId="1" applyNumberFormat="1" applyFont="1" applyBorder="1" applyAlignment="1">
      <alignment horizontal="right"/>
    </xf>
    <xf numFmtId="10" fontId="4" fillId="0" borderId="8" xfId="1" applyNumberFormat="1" applyFont="1" applyBorder="1" applyAlignment="1">
      <alignment horizontal="right" wrapText="1"/>
    </xf>
    <xf numFmtId="10" fontId="4" fillId="0" borderId="1" xfId="1" applyNumberFormat="1" applyFont="1" applyBorder="1" applyAlignment="1">
      <alignment wrapText="1"/>
    </xf>
    <xf numFmtId="10" fontId="4" fillId="0" borderId="8" xfId="1" applyNumberFormat="1" applyFont="1" applyBorder="1" applyAlignment="1">
      <alignment wrapText="1"/>
    </xf>
    <xf numFmtId="10" fontId="4" fillId="0" borderId="11" xfId="1" applyNumberFormat="1" applyFont="1" applyBorder="1"/>
    <xf numFmtId="10" fontId="4" fillId="0" borderId="10" xfId="1" applyNumberFormat="1" applyFont="1" applyBorder="1"/>
    <xf numFmtId="0" fontId="2" fillId="0" borderId="0" xfId="1" applyFont="1" applyAlignment="1">
      <alignment horizontal="center" wrapText="1"/>
    </xf>
    <xf numFmtId="10" fontId="4" fillId="0" borderId="0" xfId="1" applyNumberFormat="1" applyFont="1"/>
    <xf numFmtId="10" fontId="4" fillId="0" borderId="0" xfId="1" applyNumberFormat="1" applyFont="1" applyAlignment="1">
      <alignment horizontal="right"/>
    </xf>
    <xf numFmtId="10" fontId="4" fillId="0" borderId="0" xfId="1" applyNumberFormat="1" applyFont="1" applyAlignment="1">
      <alignment horizontal="right" wrapText="1"/>
    </xf>
    <xf numFmtId="10" fontId="4" fillId="0" borderId="0" xfId="1" applyNumberFormat="1" applyFont="1" applyAlignment="1">
      <alignment wrapText="1"/>
    </xf>
    <xf numFmtId="0" fontId="13" fillId="0" borderId="1" xfId="0" applyFont="1" applyBorder="1" applyAlignment="1">
      <alignment horizontal="center"/>
    </xf>
    <xf numFmtId="0" fontId="6" fillId="0" borderId="1" xfId="0" applyFont="1" applyBorder="1"/>
    <xf numFmtId="0" fontId="4" fillId="0" borderId="11" xfId="1" applyFont="1" applyBorder="1"/>
    <xf numFmtId="0" fontId="16" fillId="0" borderId="10" xfId="0" applyFont="1" applyBorder="1" applyAlignment="1">
      <alignment horizontal="center"/>
    </xf>
    <xf numFmtId="0" fontId="5" fillId="0" borderId="7" xfId="1" applyFont="1" applyBorder="1" applyAlignment="1">
      <alignment wrapText="1"/>
    </xf>
    <xf numFmtId="0" fontId="10" fillId="0" borderId="9" xfId="1" applyFont="1" applyBorder="1"/>
    <xf numFmtId="1" fontId="10" fillId="0" borderId="11" xfId="1" applyNumberFormat="1" applyFont="1" applyBorder="1"/>
    <xf numFmtId="1" fontId="10" fillId="0" borderId="10" xfId="1" applyNumberFormat="1" applyFont="1" applyBorder="1"/>
    <xf numFmtId="3" fontId="6" fillId="0" borderId="11" xfId="0" applyNumberFormat="1" applyFont="1" applyBorder="1"/>
    <xf numFmtId="3" fontId="5" fillId="0" borderId="0" xfId="0" applyNumberFormat="1" applyFont="1"/>
    <xf numFmtId="0" fontId="2" fillId="0" borderId="1" xfId="1" applyFont="1" applyBorder="1" applyAlignment="1">
      <alignment horizontal="center"/>
    </xf>
    <xf numFmtId="0" fontId="4" fillId="0" borderId="0" xfId="1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0" xfId="1" applyFont="1" applyAlignment="1">
      <alignment horizontal="left"/>
    </xf>
  </cellXfs>
  <cellStyles count="3">
    <cellStyle name="Normalny" xfId="0" builtinId="0"/>
    <cellStyle name="Normalny 2" xfId="1" xr:uid="{00000000-0005-0000-0000-000001000000}"/>
    <cellStyle name="Procentowy 2" xfId="2" xr:uid="{00000000-0005-0000-0000-000003000000}"/>
  </cellStyles>
  <dxfs count="1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FF00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" formatCode="0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" formatCode="0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0.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hair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8"/>
        </left>
        <right style="hair">
          <color indexed="8"/>
        </right>
        <top/>
        <bottom/>
      </border>
      <protection locked="0" hidden="0"/>
    </dxf>
  </dxfs>
  <tableStyles count="1" defaultTableStyle="TableStyleMedium2" defaultPivotStyle="PivotStyleLight16">
    <tableStyle name="Invisible" pivot="0" table="0" count="0" xr9:uid="{6F8DB698-4A5B-436F-B9E0-B1485DC8165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9:O11" totalsRowShown="0" headerRowDxfId="120" dataDxfId="118" headerRowBorderDxfId="119" headerRowCellStyle="Normalny 2">
  <autoFilter ref="A9:O11" xr:uid="{00000000-0009-0000-0100-000001000000}"/>
  <tableColumns count="15">
    <tableColumn id="1" xr3:uid="{00000000-0010-0000-0000-000001000000}" name="Jednostka terytorialna" dataDxfId="117"/>
    <tableColumn id="2" xr3:uid="{00000000-0010-0000-0000-000002000000}" name="2010/2011" dataDxfId="116"/>
    <tableColumn id="3" xr3:uid="{00000000-0010-0000-0000-000003000000}" name="2011/2012" dataDxfId="115"/>
    <tableColumn id="4" xr3:uid="{00000000-0010-0000-0000-000004000000}" name="2012/2013" dataDxfId="114"/>
    <tableColumn id="5" xr3:uid="{00000000-0010-0000-0000-000005000000}" name="2013/2014" dataDxfId="113"/>
    <tableColumn id="6" xr3:uid="{00000000-0010-0000-0000-000006000000}" name="2014/2015" dataDxfId="112"/>
    <tableColumn id="7" xr3:uid="{00000000-0010-0000-0000-000007000000}" name="2015/2016" dataDxfId="111"/>
    <tableColumn id="8" xr3:uid="{00000000-0010-0000-0000-000008000000}" name="2016/2017" dataDxfId="110"/>
    <tableColumn id="9" xr3:uid="{00000000-0010-0000-0000-000009000000}" name="2017/2018" dataDxfId="109"/>
    <tableColumn id="10" xr3:uid="{00000000-0010-0000-0000-00000A000000}" name="2018/2019" dataDxfId="108"/>
    <tableColumn id="11" xr3:uid="{00000000-0010-0000-0000-00000B000000}" name="2019/2020" dataDxfId="107"/>
    <tableColumn id="12" xr3:uid="{00000000-0010-0000-0000-00000C000000}" name="2020/2021" dataDxfId="106"/>
    <tableColumn id="13" xr3:uid="{00000000-0010-0000-0000-00000D000000}" name="2021/2022" dataDxfId="105"/>
    <tableColumn id="14" xr3:uid="{00000000-0010-0000-0000-00000E000000}" name="2022/2023" dataDxfId="104"/>
    <tableColumn id="15" xr3:uid="{ACFD96E5-D155-46D5-A47B-6D9011673643}" name="2023/2024" dataDxfId="103"/>
  </tableColumns>
  <tableStyleInfo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ela11" displayName="Tabela11" ref="A103:F105" totalsRowShown="0" headerRowDxfId="20" dataDxfId="18" headerRowBorderDxfId="19" tableBorderDxfId="17" totalsRowBorderDxfId="16" headerRowCellStyle="Normalny 2">
  <autoFilter ref="A103:F105" xr:uid="{00000000-0009-0000-0100-00000B000000}"/>
  <tableColumns count="6">
    <tableColumn id="1" xr3:uid="{00000000-0010-0000-0A00-000001000000}" name="Formuła" dataDxfId="15"/>
    <tableColumn id="2" xr3:uid="{00000000-0010-0000-0A00-000002000000}" name="Warszawa" dataDxfId="14"/>
    <tableColumn id="3" xr3:uid="{00000000-0010-0000-0A00-000003000000}" name="Kraków" dataDxfId="13"/>
    <tableColumn id="4" xr3:uid="{00000000-0010-0000-0A00-000004000000}" name="Wrocław" dataDxfId="12"/>
    <tableColumn id="5" xr3:uid="{00000000-0010-0000-0A00-000005000000}" name="Poznań" dataDxfId="11"/>
    <tableColumn id="6" xr3:uid="{00000000-0010-0000-0A00-000006000000}" name="Łódź" dataDxfId="10"/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a12" displayName="Tabela12" ref="A110:F113" totalsRowShown="0" headerRowDxfId="9" headerRowBorderDxfId="8" tableBorderDxfId="7" totalsRowBorderDxfId="6" headerRowCellStyle="Normalny 2">
  <autoFilter ref="A110:F113" xr:uid="{00000000-0009-0000-0100-00000C000000}"/>
  <tableColumns count="6">
    <tableColumn id="1" xr3:uid="{00000000-0010-0000-0B00-000001000000}" name="Formuła" dataDxfId="5"/>
    <tableColumn id="2" xr3:uid="{00000000-0010-0000-0B00-000002000000}" name="Kraków" dataDxfId="4"/>
    <tableColumn id="3" xr3:uid="{00000000-0010-0000-0B00-000003000000}" name="Warszawa" dataDxfId="3"/>
    <tableColumn id="4" xr3:uid="{00000000-0010-0000-0B00-000004000000}" name="Wrocław" dataDxfId="2"/>
    <tableColumn id="5" xr3:uid="{00000000-0010-0000-0B00-000005000000}" name="Łódź" dataDxfId="1"/>
    <tableColumn id="6" xr3:uid="{00000000-0010-0000-0B00-000006000000}" name="Poznań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A17:H21" totalsRowShown="0" headerRowDxfId="102" dataDxfId="100" headerRowBorderDxfId="101" tableBorderDxfId="99" totalsRowBorderDxfId="98" headerRowCellStyle="Normalny 2" dataCellStyle="Normalny 2">
  <autoFilter ref="A17:H21" xr:uid="{00000000-0009-0000-0100-000003000000}"/>
  <tableColumns count="8">
    <tableColumn id="1" xr3:uid="{00000000-0010-0000-0200-000001000000}" name="Poziom edukacji" dataDxfId="97" dataCellStyle="Normalny 2"/>
    <tableColumn id="2" xr3:uid="{00000000-0010-0000-0200-000002000000}" name="2017/2018" dataDxfId="96" dataCellStyle="Normalny 2"/>
    <tableColumn id="3" xr3:uid="{00000000-0010-0000-0200-000003000000}" name="2018/2019" dataDxfId="95" dataCellStyle="Normalny 2"/>
    <tableColumn id="4" xr3:uid="{00000000-0010-0000-0200-000004000000}" name="2019/2020" dataDxfId="94" dataCellStyle="Normalny 2"/>
    <tableColumn id="5" xr3:uid="{00000000-0010-0000-0200-000005000000}" name="2020/2021" dataDxfId="93" dataCellStyle="Normalny 2"/>
    <tableColumn id="6" xr3:uid="{00000000-0010-0000-0200-000006000000}" name="2021/2022" dataDxfId="92" dataCellStyle="Normalny 2"/>
    <tableColumn id="7" xr3:uid="{00000000-0010-0000-0200-000007000000}" name="2022/2023" dataDxfId="91" dataCellStyle="Normalny 2"/>
    <tableColumn id="8" xr3:uid="{2515BD38-95B2-4133-AB52-B7318A44BDF9}" name="2023/2024" dataDxfId="90" dataCellStyle="Normalny 2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4" displayName="Tabela4" ref="A27:C30" totalsRowShown="0" headerRowDxfId="89" dataDxfId="87" headerRowBorderDxfId="88" tableBorderDxfId="86" totalsRowBorderDxfId="85" headerRowCellStyle="Normalny 2">
  <autoFilter ref="A27:C30" xr:uid="{00000000-0009-0000-0100-000004000000}"/>
  <tableColumns count="3">
    <tableColumn id="1" xr3:uid="{00000000-0010-0000-0300-000001000000}" name="Płeć" dataDxfId="84" dataCellStyle="Normalny 2"/>
    <tableColumn id="2" xr3:uid="{00000000-0010-0000-0300-000002000000}" name="Liczba" dataDxfId="83" dataCellStyle="Normalny 2"/>
    <tableColumn id="3" xr3:uid="{00000000-0010-0000-0300-000003000000}" name="Udział %" dataDxfId="82" dataCellStyle="Normalny 2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5" displayName="Tabela5" ref="A35:C43" totalsRowShown="0" headerRowDxfId="81" dataDxfId="79" headerRowBorderDxfId="80" tableBorderDxfId="78" totalsRowBorderDxfId="77">
  <autoFilter ref="A35:C43" xr:uid="{00000000-0009-0000-0100-000005000000}"/>
  <tableColumns count="3">
    <tableColumn id="1" xr3:uid="{00000000-0010-0000-0400-000001000000}" name="Poziom edukacji" dataDxfId="76"/>
    <tableColumn id="2" xr3:uid="{00000000-0010-0000-0400-000002000000}" name="Dziewczęta" dataDxfId="75" dataCellStyle="Normalny 2"/>
    <tableColumn id="3" xr3:uid="{00000000-0010-0000-0400-000003000000}" name="Chłopcy" dataDxfId="74" dataCellStyle="Normalny 2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a6" displayName="Tabela6" ref="A62:O67" totalsRowShown="0" headerRowDxfId="73" dataDxfId="71" headerRowBorderDxfId="72" tableBorderDxfId="70" totalsRowBorderDxfId="69" headerRowCellStyle="Normalny 2" dataCellStyle="Normalny 2">
  <autoFilter ref="A62:O67" xr:uid="{00000000-0009-0000-0100-000006000000}"/>
  <tableColumns count="15">
    <tableColumn id="1" xr3:uid="{00000000-0010-0000-0500-000001000000}" name="Jednostka terytorialna" dataDxfId="68" dataCellStyle="Normalny 2"/>
    <tableColumn id="2" xr3:uid="{00000000-0010-0000-0500-000002000000}" name="2010" dataDxfId="67" dataCellStyle="Normalny 2"/>
    <tableColumn id="3" xr3:uid="{00000000-0010-0000-0500-000003000000}" name="2011" dataDxfId="66" dataCellStyle="Normalny 2"/>
    <tableColumn id="4" xr3:uid="{00000000-0010-0000-0500-000004000000}" name="2012" dataDxfId="65" dataCellStyle="Normalny 2"/>
    <tableColumn id="5" xr3:uid="{00000000-0010-0000-0500-000005000000}" name="2013" dataDxfId="64" dataCellStyle="Normalny 2"/>
    <tableColumn id="6" xr3:uid="{00000000-0010-0000-0500-000006000000}" name="2014" dataDxfId="63" dataCellStyle="Normalny 2"/>
    <tableColumn id="7" xr3:uid="{00000000-0010-0000-0500-000007000000}" name="2015" dataDxfId="62" dataCellStyle="Normalny 2"/>
    <tableColumn id="8" xr3:uid="{00000000-0010-0000-0500-000008000000}" name="2016" dataDxfId="61" dataCellStyle="Normalny 2"/>
    <tableColumn id="9" xr3:uid="{00000000-0010-0000-0500-000009000000}" name="2017" dataDxfId="60" dataCellStyle="Normalny 2"/>
    <tableColumn id="10" xr3:uid="{00000000-0010-0000-0500-00000A000000}" name="2018" dataDxfId="59" dataCellStyle="Normalny 2"/>
    <tableColumn id="11" xr3:uid="{00000000-0010-0000-0500-00000B000000}" name="2019" dataDxfId="58" dataCellStyle="Normalny 2"/>
    <tableColumn id="12" xr3:uid="{00000000-0010-0000-0500-00000C000000}" name="2020" dataDxfId="57" dataCellStyle="Normalny 2"/>
    <tableColumn id="13" xr3:uid="{00000000-0010-0000-0500-00000D000000}" name="2021" dataDxfId="56" dataCellStyle="Normalny 2"/>
    <tableColumn id="14" xr3:uid="{00000000-0010-0000-0500-00000E000000}" name="2022" dataDxfId="55" dataCellStyle="Normalny 2"/>
    <tableColumn id="15" xr3:uid="{351627EC-28E5-457A-98F5-4C7AC0B2EC3E}" name="2023" dataDxfId="54" dataCellStyle="Normalny 2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a7" displayName="Tabela7" ref="A71:C73" totalsRowShown="0" headerRowDxfId="53" headerRowBorderDxfId="52" tableBorderDxfId="51" totalsRowBorderDxfId="50">
  <autoFilter ref="A71:C73" xr:uid="{00000000-0009-0000-0100-000007000000}"/>
  <tableColumns count="3">
    <tableColumn id="1" xr3:uid="{00000000-0010-0000-0600-000001000000}" name="Poziom edukacji" dataDxfId="49" dataCellStyle="Normalny 2"/>
    <tableColumn id="2" xr3:uid="{00000000-0010-0000-0600-000002000000}" name="Poznań" dataDxfId="48" dataCellStyle="Normalny 2"/>
    <tableColumn id="3" xr3:uid="{00000000-0010-0000-0600-000003000000}" name="Powiat poznański" dataDxfId="47" dataCellStyle="Normalny 2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ela8" displayName="Tabela8" ref="A90:E92" totalsRowShown="0" headerRowDxfId="46" dataDxfId="44" headerRowBorderDxfId="45" tableBorderDxfId="43" totalsRowBorderDxfId="42">
  <autoFilter ref="A90:E92" xr:uid="{00000000-0009-0000-0100-000008000000}"/>
  <tableColumns count="5">
    <tableColumn id="1" xr3:uid="{00000000-0010-0000-0700-000001000000}" name="Kraków" dataDxfId="41" dataCellStyle="Normalny 2"/>
    <tableColumn id="2" xr3:uid="{00000000-0010-0000-0700-000002000000}" name="Warszawa" dataDxfId="40" dataCellStyle="Normalny 2"/>
    <tableColumn id="3" xr3:uid="{00000000-0010-0000-0700-000003000000}" name="Wrocław" dataDxfId="39" dataCellStyle="Normalny 2"/>
    <tableColumn id="4" xr3:uid="{00000000-0010-0000-0700-000004000000}" name="Poznań" dataDxfId="38" dataCellStyle="Normalny 2"/>
    <tableColumn id="5" xr3:uid="{00000000-0010-0000-0700-000005000000}" name="Łódź" dataDxfId="37" dataCellStyle="Normalny 2"/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ela9" displayName="Tabela9" ref="A79:B84" totalsRowShown="0" headerRowDxfId="36" headerRowBorderDxfId="35" tableBorderDxfId="34" totalsRowBorderDxfId="33" headerRowCellStyle="Normalny 2">
  <autoFilter ref="A79:B84" xr:uid="{00000000-0009-0000-0100-000009000000}"/>
  <tableColumns count="2">
    <tableColumn id="1" xr3:uid="{00000000-0010-0000-0800-000001000000}" name="Język" dataDxfId="32" dataCellStyle="Normalny 2"/>
    <tableColumn id="2" xr3:uid="{00000000-0010-0000-0800-000002000000}" name="Liczba uczniów" dataDxfId="31" dataCellStyle="Normalny 2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ela10" displayName="Tabela10" ref="A97:E99" totalsRowShown="0" headerRowDxfId="30" dataDxfId="28" headerRowBorderDxfId="29" tableBorderDxfId="27" totalsRowBorderDxfId="26" headerRowCellStyle="Normalny 2" dataCellStyle="Normalny 2">
  <autoFilter ref="A97:E99" xr:uid="{00000000-0009-0000-0100-00000A000000}"/>
  <tableColumns count="5">
    <tableColumn id="1" xr3:uid="{00000000-0010-0000-0900-000001000000}" name="Kraków" dataDxfId="25" dataCellStyle="Normalny 2"/>
    <tableColumn id="2" xr3:uid="{00000000-0010-0000-0900-000002000000}" name="Warszawa" dataDxfId="24" dataCellStyle="Normalny 2"/>
    <tableColumn id="3" xr3:uid="{00000000-0010-0000-0900-000003000000}" name="Wrocław" dataDxfId="23" dataCellStyle="Normalny 2"/>
    <tableColumn id="4" xr3:uid="{00000000-0010-0000-0900-000004000000}" name="Poznań" dataDxfId="22" dataCellStyle="Normalny 2"/>
    <tableColumn id="5" xr3:uid="{00000000-0010-0000-0900-000005000000}" name="Łódź" dataDxfId="21" dataCellStyle="Normalny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6"/>
  <sheetViews>
    <sheetView tabSelected="1" topLeftCell="A72" zoomScaleNormal="100" workbookViewId="0">
      <selection activeCell="A93" sqref="A93:XFD93"/>
    </sheetView>
  </sheetViews>
  <sheetFormatPr defaultRowHeight="14.25" x14ac:dyDescent="0.2"/>
  <cols>
    <col min="1" max="1" width="62.42578125" style="6" customWidth="1"/>
    <col min="2" max="2" width="23.85546875" style="6" customWidth="1"/>
    <col min="3" max="3" width="16" style="6" customWidth="1"/>
    <col min="4" max="4" width="15.5703125" style="6" customWidth="1"/>
    <col min="5" max="5" width="16" style="6" customWidth="1"/>
    <col min="6" max="7" width="16.42578125" style="6" customWidth="1"/>
    <col min="8" max="8" width="16.85546875" style="6" customWidth="1"/>
    <col min="9" max="9" width="15.85546875" style="6" customWidth="1"/>
    <col min="10" max="10" width="15.7109375" style="6" customWidth="1"/>
    <col min="11" max="11" width="15.42578125" style="6" customWidth="1"/>
    <col min="12" max="12" width="15.5703125" style="6" customWidth="1"/>
    <col min="13" max="14" width="15.7109375" style="6" customWidth="1"/>
    <col min="15" max="15" width="16.5703125" style="6" customWidth="1"/>
    <col min="16" max="16384" width="9.140625" style="6"/>
  </cols>
  <sheetData>
    <row r="1" spans="1:15" ht="14.25" customHeight="1" x14ac:dyDescent="0.2">
      <c r="A1" s="87" t="s">
        <v>123</v>
      </c>
      <c r="B1" s="87"/>
      <c r="C1" s="87"/>
      <c r="D1" s="87"/>
    </row>
    <row r="2" spans="1:15" x14ac:dyDescent="0.2">
      <c r="A2" s="87"/>
      <c r="B2" s="87"/>
      <c r="C2" s="87"/>
      <c r="D2" s="87"/>
    </row>
    <row r="3" spans="1:15" x14ac:dyDescent="0.2">
      <c r="A3" s="87"/>
      <c r="B3" s="87"/>
      <c r="C3" s="87"/>
      <c r="D3" s="87"/>
    </row>
    <row r="4" spans="1:15" x14ac:dyDescent="0.2">
      <c r="A4" s="87"/>
      <c r="B4" s="87"/>
      <c r="C4" s="87"/>
      <c r="D4" s="87"/>
    </row>
    <row r="5" spans="1:15" x14ac:dyDescent="0.2">
      <c r="A5" s="87"/>
      <c r="B5" s="87"/>
      <c r="C5" s="87"/>
      <c r="D5" s="87"/>
    </row>
    <row r="6" spans="1:15" x14ac:dyDescent="0.2">
      <c r="A6" s="87"/>
      <c r="B6" s="87"/>
      <c r="C6" s="87"/>
      <c r="D6" s="87"/>
    </row>
    <row r="8" spans="1:15" ht="15" x14ac:dyDescent="0.2">
      <c r="A8" s="91" t="s">
        <v>122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5" ht="15.75" x14ac:dyDescent="0.2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3" t="s">
        <v>10</v>
      </c>
      <c r="L9" s="3" t="s">
        <v>11</v>
      </c>
      <c r="M9" s="3" t="s">
        <v>12</v>
      </c>
      <c r="N9" s="39" t="s">
        <v>57</v>
      </c>
      <c r="O9" s="39" t="s">
        <v>63</v>
      </c>
    </row>
    <row r="10" spans="1:15" ht="15" x14ac:dyDescent="0.2">
      <c r="A10" s="7" t="s">
        <v>121</v>
      </c>
      <c r="B10" s="9">
        <v>18630</v>
      </c>
      <c r="C10" s="9">
        <v>19333</v>
      </c>
      <c r="D10" s="9">
        <v>19907</v>
      </c>
      <c r="E10" s="9">
        <v>20704</v>
      </c>
      <c r="F10" s="9">
        <v>20092</v>
      </c>
      <c r="G10" s="9">
        <v>18178</v>
      </c>
      <c r="H10" s="9">
        <v>20043</v>
      </c>
      <c r="I10" s="9">
        <v>20972</v>
      </c>
      <c r="J10" s="9">
        <v>21339</v>
      </c>
      <c r="K10" s="9">
        <v>21131</v>
      </c>
      <c r="L10" s="9">
        <v>21710</v>
      </c>
      <c r="M10" s="9">
        <v>22001</v>
      </c>
      <c r="N10" s="83">
        <v>23026</v>
      </c>
      <c r="O10" s="83">
        <v>22148</v>
      </c>
    </row>
    <row r="11" spans="1:15" ht="15" x14ac:dyDescent="0.2">
      <c r="A11" s="4" t="s">
        <v>120</v>
      </c>
      <c r="B11" s="5">
        <v>69668</v>
      </c>
      <c r="C11" s="5">
        <v>69185</v>
      </c>
      <c r="D11" s="5">
        <v>67850</v>
      </c>
      <c r="E11" s="5">
        <v>67634</v>
      </c>
      <c r="F11" s="5">
        <v>70023</v>
      </c>
      <c r="G11" s="5">
        <v>72668</v>
      </c>
      <c r="H11" s="5">
        <v>71392</v>
      </c>
      <c r="I11" s="5">
        <v>71878</v>
      </c>
      <c r="J11" s="5">
        <v>72931</v>
      </c>
      <c r="K11" s="5">
        <v>84722</v>
      </c>
      <c r="L11" s="5">
        <v>85368</v>
      </c>
      <c r="M11" s="5">
        <v>90207</v>
      </c>
      <c r="N11" s="40">
        <v>97335</v>
      </c>
      <c r="O11" s="40">
        <v>108015</v>
      </c>
    </row>
    <row r="12" spans="1:15" ht="15" x14ac:dyDescent="0.2">
      <c r="A12" s="89" t="s">
        <v>62</v>
      </c>
      <c r="B12" s="89"/>
      <c r="C12" s="89"/>
      <c r="D12" s="89"/>
      <c r="E12" s="89"/>
      <c r="F12" s="89"/>
      <c r="G12" s="89"/>
      <c r="H12" s="89"/>
      <c r="I12" s="89"/>
      <c r="J12" s="9"/>
      <c r="K12" s="9"/>
      <c r="L12" s="9"/>
      <c r="M12" s="9"/>
      <c r="O12" s="84"/>
    </row>
    <row r="13" spans="1:15" ht="15" x14ac:dyDescent="0.2">
      <c r="A13" s="7" t="s">
        <v>15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5" ht="13.5" customHeight="1" x14ac:dyDescent="0.2"/>
    <row r="16" spans="1:15" ht="15" x14ac:dyDescent="0.2">
      <c r="A16" s="89" t="s">
        <v>127</v>
      </c>
      <c r="B16" s="89"/>
      <c r="C16" s="89"/>
      <c r="D16" s="89"/>
      <c r="E16" s="89"/>
      <c r="F16" s="89"/>
      <c r="G16" s="89"/>
      <c r="H16" s="89"/>
      <c r="I16" s="89"/>
    </row>
    <row r="17" spans="1:9" ht="15.75" x14ac:dyDescent="0.25">
      <c r="A17" s="16" t="s">
        <v>16</v>
      </c>
      <c r="B17" s="17" t="s">
        <v>8</v>
      </c>
      <c r="C17" s="17" t="s">
        <v>9</v>
      </c>
      <c r="D17" s="18" t="s">
        <v>10</v>
      </c>
      <c r="E17" s="18" t="s">
        <v>11</v>
      </c>
      <c r="F17" s="20" t="s">
        <v>12</v>
      </c>
      <c r="G17" s="38" t="s">
        <v>57</v>
      </c>
      <c r="H17" s="38" t="s">
        <v>63</v>
      </c>
    </row>
    <row r="18" spans="1:9" ht="15" x14ac:dyDescent="0.2">
      <c r="A18" s="14" t="s">
        <v>124</v>
      </c>
      <c r="B18" s="5">
        <v>36957</v>
      </c>
      <c r="C18" s="5">
        <v>41985</v>
      </c>
      <c r="D18" s="5">
        <v>42049</v>
      </c>
      <c r="E18" s="5">
        <v>42476</v>
      </c>
      <c r="F18" s="5">
        <v>42967</v>
      </c>
      <c r="G18" s="37">
        <v>45717</v>
      </c>
      <c r="H18" s="37">
        <v>45705</v>
      </c>
    </row>
    <row r="19" spans="1:9" ht="15" x14ac:dyDescent="0.2">
      <c r="A19" s="14" t="s">
        <v>114</v>
      </c>
      <c r="B19" s="5">
        <v>9619</v>
      </c>
      <c r="C19" s="5">
        <v>5114</v>
      </c>
      <c r="D19" s="5">
        <v>0</v>
      </c>
      <c r="E19" s="5">
        <v>0</v>
      </c>
      <c r="F19" s="5">
        <v>0</v>
      </c>
      <c r="G19" s="36">
        <v>0</v>
      </c>
      <c r="H19" s="36">
        <v>0</v>
      </c>
    </row>
    <row r="20" spans="1:9" ht="15" x14ac:dyDescent="0.2">
      <c r="A20" s="79" t="s">
        <v>125</v>
      </c>
      <c r="B20" s="5">
        <v>24151</v>
      </c>
      <c r="C20" s="5">
        <v>24646</v>
      </c>
      <c r="D20" s="5">
        <v>34353</v>
      </c>
      <c r="E20" s="5">
        <v>34633</v>
      </c>
      <c r="F20" s="5">
        <v>36069</v>
      </c>
      <c r="G20" s="36">
        <v>39291</v>
      </c>
      <c r="H20" s="36">
        <v>48780</v>
      </c>
    </row>
    <row r="21" spans="1:9" ht="15" x14ac:dyDescent="0.2">
      <c r="A21" s="14" t="s">
        <v>126</v>
      </c>
      <c r="B21" s="5">
        <v>1151</v>
      </c>
      <c r="C21" s="5">
        <v>1186</v>
      </c>
      <c r="D21" s="5">
        <v>8320</v>
      </c>
      <c r="E21" s="5">
        <v>8259</v>
      </c>
      <c r="F21" s="5">
        <v>11171</v>
      </c>
      <c r="G21" s="36">
        <v>12347</v>
      </c>
      <c r="H21" s="36">
        <v>13530</v>
      </c>
    </row>
    <row r="22" spans="1:9" ht="15" x14ac:dyDescent="0.2">
      <c r="A22" s="89" t="s">
        <v>20</v>
      </c>
      <c r="B22" s="89"/>
      <c r="C22" s="89"/>
      <c r="D22" s="89"/>
      <c r="E22" s="89"/>
      <c r="F22" s="89"/>
      <c r="G22" s="89"/>
      <c r="H22" s="89"/>
      <c r="I22" s="89"/>
    </row>
    <row r="23" spans="1:9" ht="15" x14ac:dyDescent="0.2">
      <c r="A23" s="88" t="s">
        <v>21</v>
      </c>
      <c r="B23" s="88"/>
      <c r="C23" s="88"/>
      <c r="D23" s="88"/>
    </row>
    <row r="26" spans="1:9" ht="15" x14ac:dyDescent="0.2">
      <c r="A26" s="89" t="s">
        <v>128</v>
      </c>
      <c r="B26" s="89"/>
      <c r="C26" s="89"/>
      <c r="D26" s="89"/>
      <c r="E26" s="89"/>
      <c r="F26" s="89"/>
      <c r="G26" s="89"/>
    </row>
    <row r="27" spans="1:9" ht="15.75" x14ac:dyDescent="0.25">
      <c r="A27" s="16" t="s">
        <v>22</v>
      </c>
      <c r="B27" s="21" t="s">
        <v>23</v>
      </c>
      <c r="C27" s="22" t="s">
        <v>24</v>
      </c>
    </row>
    <row r="28" spans="1:9" ht="15" x14ac:dyDescent="0.2">
      <c r="A28" s="10" t="s">
        <v>25</v>
      </c>
      <c r="B28" s="5">
        <v>56541</v>
      </c>
      <c r="C28" s="59">
        <f>B28/B30</f>
        <v>0.52345507568393279</v>
      </c>
    </row>
    <row r="29" spans="1:9" ht="15" x14ac:dyDescent="0.2">
      <c r="A29" s="10" t="s">
        <v>26</v>
      </c>
      <c r="B29" s="5">
        <v>51474</v>
      </c>
      <c r="C29" s="59">
        <f>B29/B30</f>
        <v>0.47654492431606721</v>
      </c>
    </row>
    <row r="30" spans="1:9" ht="15" x14ac:dyDescent="0.2">
      <c r="A30" s="11" t="s">
        <v>27</v>
      </c>
      <c r="B30" s="19">
        <v>108015</v>
      </c>
      <c r="C30" s="60">
        <f>C28+C29</f>
        <v>1</v>
      </c>
    </row>
    <row r="31" spans="1:9" ht="15" x14ac:dyDescent="0.2">
      <c r="A31" s="90" t="s">
        <v>21</v>
      </c>
      <c r="B31" s="90"/>
      <c r="C31" s="90"/>
      <c r="D31" s="90"/>
    </row>
    <row r="34" spans="1:13" ht="15" x14ac:dyDescent="0.2">
      <c r="A34" s="89" t="s">
        <v>129</v>
      </c>
      <c r="B34" s="89"/>
      <c r="C34" s="89"/>
      <c r="D34" s="89"/>
      <c r="E34" s="89"/>
      <c r="F34" s="89"/>
      <c r="G34" s="89"/>
      <c r="H34" s="89"/>
      <c r="I34" s="89"/>
      <c r="J34" s="89"/>
    </row>
    <row r="35" spans="1:13" ht="15.75" x14ac:dyDescent="0.25">
      <c r="A35" s="16" t="s">
        <v>16</v>
      </c>
      <c r="B35" s="61" t="s">
        <v>25</v>
      </c>
      <c r="C35" s="13" t="s">
        <v>26</v>
      </c>
      <c r="G35" s="70"/>
      <c r="H35" s="70"/>
    </row>
    <row r="36" spans="1:13" ht="15.75" x14ac:dyDescent="0.25">
      <c r="A36" s="34" t="s">
        <v>18</v>
      </c>
      <c r="B36" s="62">
        <v>0.4841045837435729</v>
      </c>
      <c r="C36" s="63">
        <v>0.5158954162564271</v>
      </c>
      <c r="G36" s="71"/>
      <c r="H36" s="71"/>
    </row>
    <row r="37" spans="1:13" ht="15.75" x14ac:dyDescent="0.25">
      <c r="A37" s="34" t="s">
        <v>44</v>
      </c>
      <c r="B37" s="64">
        <v>0.52029520295202947</v>
      </c>
      <c r="C37" s="65">
        <v>0.47970479704797048</v>
      </c>
      <c r="G37" s="72"/>
      <c r="H37" s="73"/>
    </row>
    <row r="38" spans="1:13" ht="15" x14ac:dyDescent="0.2">
      <c r="A38" s="14" t="s">
        <v>28</v>
      </c>
      <c r="B38" s="66">
        <v>0.61825770933035873</v>
      </c>
      <c r="C38" s="67">
        <v>0.38174229066964127</v>
      </c>
      <c r="G38" s="74"/>
      <c r="H38" s="74"/>
    </row>
    <row r="39" spans="1:13" ht="15" x14ac:dyDescent="0.2">
      <c r="A39" s="14" t="s">
        <v>29</v>
      </c>
      <c r="B39" s="66">
        <v>0.37517648568861506</v>
      </c>
      <c r="C39" s="67">
        <v>0.62482351431138494</v>
      </c>
      <c r="G39" s="74"/>
      <c r="H39" s="74"/>
    </row>
    <row r="40" spans="1:13" ht="15" x14ac:dyDescent="0.2">
      <c r="A40" s="14" t="s">
        <v>30</v>
      </c>
      <c r="B40" s="66">
        <v>0.36936447582835413</v>
      </c>
      <c r="C40" s="67">
        <v>0.63063552417164581</v>
      </c>
      <c r="G40" s="74"/>
      <c r="H40" s="74"/>
    </row>
    <row r="41" spans="1:13" ht="15" x14ac:dyDescent="0.2">
      <c r="A41" s="14" t="s">
        <v>31</v>
      </c>
      <c r="B41" s="66">
        <v>0.31051344743276282</v>
      </c>
      <c r="C41" s="67">
        <v>0.68948655256723712</v>
      </c>
      <c r="G41" s="74"/>
      <c r="H41" s="74"/>
    </row>
    <row r="42" spans="1:13" ht="15" x14ac:dyDescent="0.2">
      <c r="A42" s="14" t="s">
        <v>32</v>
      </c>
      <c r="B42" s="66">
        <v>0.71136767317939609</v>
      </c>
      <c r="C42" s="67">
        <v>0.28863232682060391</v>
      </c>
      <c r="G42" s="74"/>
      <c r="H42" s="74"/>
    </row>
    <row r="43" spans="1:13" ht="15.75" x14ac:dyDescent="0.25">
      <c r="A43" s="35" t="s">
        <v>33</v>
      </c>
      <c r="B43" s="68">
        <v>0.66777531411677749</v>
      </c>
      <c r="C43" s="69">
        <v>0.33222468588322246</v>
      </c>
      <c r="G43" s="71"/>
      <c r="H43" s="71"/>
    </row>
    <row r="44" spans="1:13" ht="15" x14ac:dyDescent="0.2">
      <c r="A44" s="90" t="s">
        <v>21</v>
      </c>
      <c r="B44" s="90"/>
      <c r="C44" s="90"/>
      <c r="D44" s="90"/>
    </row>
    <row r="46" spans="1:13" ht="15" x14ac:dyDescent="0.2">
      <c r="A46" s="89" t="s">
        <v>130</v>
      </c>
      <c r="B46" s="89"/>
      <c r="C46" s="89"/>
      <c r="D46" s="89"/>
      <c r="E46" s="89"/>
      <c r="F46" s="89"/>
      <c r="G46" s="89"/>
      <c r="H46" s="89"/>
      <c r="I46" s="89"/>
      <c r="J46" s="89"/>
    </row>
    <row r="47" spans="1:13" ht="15.75" x14ac:dyDescent="0.25">
      <c r="A47" s="85">
        <v>2010</v>
      </c>
      <c r="B47" s="85">
        <v>2011</v>
      </c>
      <c r="C47" s="85">
        <v>2012</v>
      </c>
      <c r="D47" s="85">
        <v>2013</v>
      </c>
      <c r="E47" s="85">
        <v>2014</v>
      </c>
      <c r="F47" s="85">
        <v>2016</v>
      </c>
      <c r="G47" s="85">
        <v>2017</v>
      </c>
      <c r="H47" s="85">
        <v>2018</v>
      </c>
      <c r="I47" s="85">
        <v>2019</v>
      </c>
      <c r="J47" s="85">
        <v>2020</v>
      </c>
      <c r="K47" s="85">
        <v>2021</v>
      </c>
      <c r="L47" s="85">
        <v>2022</v>
      </c>
      <c r="M47" s="85">
        <v>2023</v>
      </c>
    </row>
    <row r="48" spans="1:13" ht="15" x14ac:dyDescent="0.2">
      <c r="A48" s="23">
        <v>91.9</v>
      </c>
      <c r="B48" s="23">
        <v>89.8</v>
      </c>
      <c r="C48" s="23">
        <v>90.1</v>
      </c>
      <c r="D48" s="23">
        <v>91.4</v>
      </c>
      <c r="E48" s="23">
        <v>98.5</v>
      </c>
      <c r="F48" s="23">
        <v>89.9</v>
      </c>
      <c r="G48" s="23">
        <v>95.8</v>
      </c>
      <c r="H48" s="23">
        <v>97.9</v>
      </c>
      <c r="I48" s="23">
        <v>95.6</v>
      </c>
      <c r="J48" s="23">
        <v>103.4</v>
      </c>
      <c r="K48" s="23">
        <v>105.3</v>
      </c>
      <c r="L48" s="23">
        <v>111.5</v>
      </c>
      <c r="M48" s="23">
        <v>110.7</v>
      </c>
    </row>
    <row r="49" spans="1:15" x14ac:dyDescent="0.2">
      <c r="A49" s="6" t="s">
        <v>15</v>
      </c>
    </row>
    <row r="51" spans="1:15" ht="66.75" customHeight="1" x14ac:dyDescent="0.2">
      <c r="A51" s="86" t="s">
        <v>143</v>
      </c>
      <c r="B51" s="86"/>
      <c r="C51" s="86"/>
      <c r="D51" s="86"/>
      <c r="E51" s="86"/>
      <c r="F51" s="86"/>
    </row>
    <row r="52" spans="1:15" ht="6" hidden="1" customHeight="1" x14ac:dyDescent="0.2">
      <c r="A52" s="86"/>
      <c r="B52" s="86"/>
      <c r="C52" s="86"/>
      <c r="D52" s="86"/>
      <c r="E52" s="86"/>
      <c r="F52" s="86"/>
    </row>
    <row r="53" spans="1:15" ht="14.25" hidden="1" customHeight="1" x14ac:dyDescent="0.2">
      <c r="A53" s="86"/>
      <c r="B53" s="86"/>
      <c r="C53" s="86"/>
      <c r="D53" s="86"/>
      <c r="E53" s="86"/>
      <c r="F53" s="86"/>
    </row>
    <row r="54" spans="1:15" ht="14.25" hidden="1" customHeight="1" x14ac:dyDescent="0.2">
      <c r="A54" s="86"/>
      <c r="B54" s="86"/>
      <c r="C54" s="86"/>
      <c r="D54" s="86"/>
      <c r="E54" s="86"/>
      <c r="F54" s="86"/>
    </row>
    <row r="55" spans="1:15" ht="14.25" hidden="1" customHeight="1" x14ac:dyDescent="0.2">
      <c r="A55" s="86"/>
      <c r="B55" s="86"/>
      <c r="C55" s="86"/>
      <c r="D55" s="86"/>
      <c r="E55" s="86"/>
      <c r="F55" s="86"/>
    </row>
    <row r="56" spans="1:15" ht="15" hidden="1" customHeight="1" x14ac:dyDescent="0.2">
      <c r="A56" s="86"/>
      <c r="B56" s="86"/>
      <c r="C56" s="86"/>
      <c r="D56" s="86"/>
      <c r="E56" s="86"/>
      <c r="F56" s="86"/>
    </row>
    <row r="57" spans="1:15" ht="15" hidden="1" customHeight="1" x14ac:dyDescent="0.2">
      <c r="A57" s="86"/>
      <c r="B57" s="86"/>
      <c r="C57" s="86"/>
      <c r="D57" s="86"/>
      <c r="E57" s="86"/>
      <c r="F57" s="86"/>
    </row>
    <row r="58" spans="1:15" ht="15" hidden="1" customHeight="1" x14ac:dyDescent="0.2">
      <c r="A58" s="86"/>
      <c r="B58" s="86"/>
      <c r="C58" s="86"/>
      <c r="D58" s="86"/>
      <c r="E58" s="86"/>
      <c r="F58" s="86"/>
    </row>
    <row r="59" spans="1:15" ht="15" hidden="1" customHeight="1" x14ac:dyDescent="0.2">
      <c r="A59" s="86"/>
      <c r="B59" s="86"/>
      <c r="C59" s="86"/>
      <c r="D59" s="86"/>
      <c r="E59" s="86"/>
      <c r="F59" s="86"/>
    </row>
    <row r="60" spans="1:15" ht="15" x14ac:dyDescent="0.2">
      <c r="A60" s="33"/>
      <c r="B60" s="33"/>
      <c r="C60" s="33"/>
      <c r="D60" s="33"/>
      <c r="E60" s="33"/>
      <c r="F60" s="33"/>
    </row>
    <row r="61" spans="1:15" ht="15" x14ac:dyDescent="0.2">
      <c r="A61" s="92" t="s">
        <v>139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</row>
    <row r="62" spans="1:15" ht="63" customHeight="1" x14ac:dyDescent="0.25">
      <c r="A62" s="16" t="s">
        <v>0</v>
      </c>
      <c r="B62" s="21" t="s">
        <v>45</v>
      </c>
      <c r="C62" s="21" t="s">
        <v>46</v>
      </c>
      <c r="D62" s="21" t="s">
        <v>47</v>
      </c>
      <c r="E62" s="21" t="s">
        <v>48</v>
      </c>
      <c r="F62" s="21" t="s">
        <v>49</v>
      </c>
      <c r="G62" s="21" t="s">
        <v>50</v>
      </c>
      <c r="H62" s="21" t="s">
        <v>51</v>
      </c>
      <c r="I62" s="21" t="s">
        <v>52</v>
      </c>
      <c r="J62" s="21" t="s">
        <v>53</v>
      </c>
      <c r="K62" s="21" t="s">
        <v>54</v>
      </c>
      <c r="L62" s="21" t="s">
        <v>55</v>
      </c>
      <c r="M62" s="22" t="s">
        <v>56</v>
      </c>
      <c r="N62" s="42" t="s">
        <v>58</v>
      </c>
      <c r="O62" s="42" t="s">
        <v>64</v>
      </c>
    </row>
    <row r="63" spans="1:15" ht="51" customHeight="1" x14ac:dyDescent="0.2">
      <c r="A63" s="10" t="s">
        <v>18</v>
      </c>
      <c r="B63" s="23">
        <v>105.76</v>
      </c>
      <c r="C63" s="23">
        <v>107.42</v>
      </c>
      <c r="D63" s="23">
        <v>107.6</v>
      </c>
      <c r="E63" s="23">
        <v>108.12</v>
      </c>
      <c r="F63" s="23">
        <v>108.86</v>
      </c>
      <c r="G63" s="23">
        <v>103.87</v>
      </c>
      <c r="H63" s="23">
        <v>104.19</v>
      </c>
      <c r="I63" s="23">
        <v>105.62</v>
      </c>
      <c r="J63" s="23">
        <v>105.69</v>
      </c>
      <c r="K63" s="23">
        <v>104.15</v>
      </c>
      <c r="L63" s="23">
        <v>105.09</v>
      </c>
      <c r="M63" s="24">
        <v>113.01</v>
      </c>
      <c r="N63" s="41">
        <v>119</v>
      </c>
      <c r="O63" s="41">
        <v>119.6</v>
      </c>
    </row>
    <row r="64" spans="1:15" ht="15" x14ac:dyDescent="0.2">
      <c r="A64" s="80" t="s">
        <v>115</v>
      </c>
      <c r="B64" s="81" t="s">
        <v>118</v>
      </c>
      <c r="C64" s="81" t="s">
        <v>118</v>
      </c>
      <c r="D64" s="81" t="s">
        <v>118</v>
      </c>
      <c r="E64" s="81" t="s">
        <v>118</v>
      </c>
      <c r="F64" s="81">
        <v>71.3</v>
      </c>
      <c r="G64" s="81">
        <v>70.7</v>
      </c>
      <c r="H64" s="81">
        <v>71.400000000000006</v>
      </c>
      <c r="I64" s="81">
        <v>74.2</v>
      </c>
      <c r="J64" s="81">
        <v>76.2</v>
      </c>
      <c r="K64" s="81">
        <v>99.1</v>
      </c>
      <c r="L64" s="81">
        <v>109.3</v>
      </c>
      <c r="M64" s="82">
        <v>107</v>
      </c>
      <c r="N64" s="81">
        <v>103.5</v>
      </c>
      <c r="O64" s="81">
        <v>128.9</v>
      </c>
    </row>
    <row r="65" spans="1:15" ht="15" x14ac:dyDescent="0.2">
      <c r="A65" s="80" t="s">
        <v>116</v>
      </c>
      <c r="B65" s="81" t="s">
        <v>118</v>
      </c>
      <c r="C65" s="81" t="s">
        <v>118</v>
      </c>
      <c r="D65" s="81" t="s">
        <v>118</v>
      </c>
      <c r="E65" s="81" t="s">
        <v>118</v>
      </c>
      <c r="F65" s="81">
        <v>34.299999999999997</v>
      </c>
      <c r="G65" s="81">
        <v>37.200000000000003</v>
      </c>
      <c r="H65" s="81">
        <v>40.299999999999997</v>
      </c>
      <c r="I65" s="81">
        <v>42</v>
      </c>
      <c r="J65" s="81">
        <v>44</v>
      </c>
      <c r="K65" s="81">
        <v>57.6</v>
      </c>
      <c r="L65" s="81">
        <v>60.8</v>
      </c>
      <c r="M65" s="82">
        <v>65.400000000000006</v>
      </c>
      <c r="N65" s="81">
        <v>64.7</v>
      </c>
      <c r="O65" s="81">
        <v>62.2</v>
      </c>
    </row>
    <row r="66" spans="1:15" ht="15" x14ac:dyDescent="0.2">
      <c r="A66" s="80" t="s">
        <v>117</v>
      </c>
      <c r="B66" s="81" t="s">
        <v>118</v>
      </c>
      <c r="C66" s="81" t="s">
        <v>118</v>
      </c>
      <c r="D66" s="81" t="s">
        <v>118</v>
      </c>
      <c r="E66" s="81" t="s">
        <v>118</v>
      </c>
      <c r="F66" s="81">
        <v>9.8000000000000007</v>
      </c>
      <c r="G66" s="81">
        <v>8.8000000000000007</v>
      </c>
      <c r="H66" s="81">
        <v>8.9</v>
      </c>
      <c r="I66" s="81">
        <v>9.1</v>
      </c>
      <c r="J66" s="81">
        <v>8.9</v>
      </c>
      <c r="K66" s="81">
        <v>14.1</v>
      </c>
      <c r="L66" s="81">
        <v>16.100000000000001</v>
      </c>
      <c r="M66" s="82">
        <v>16.5</v>
      </c>
      <c r="N66" s="81">
        <v>15.3</v>
      </c>
      <c r="O66" s="81">
        <v>17.3</v>
      </c>
    </row>
    <row r="67" spans="1:15" ht="15" x14ac:dyDescent="0.2">
      <c r="A67" s="80" t="s">
        <v>119</v>
      </c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2"/>
      <c r="N67" s="81"/>
      <c r="O67" s="81"/>
    </row>
    <row r="70" spans="1:15" ht="14.25" customHeight="1" x14ac:dyDescent="0.2">
      <c r="A70" s="89" t="s">
        <v>131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</row>
    <row r="71" spans="1:15" ht="31.5" customHeight="1" x14ac:dyDescent="0.25">
      <c r="A71" s="16" t="s">
        <v>16</v>
      </c>
      <c r="B71" s="21" t="s">
        <v>13</v>
      </c>
      <c r="C71" s="13" t="s">
        <v>14</v>
      </c>
      <c r="D71" s="15"/>
      <c r="E71" s="15"/>
    </row>
    <row r="72" spans="1:15" ht="14.25" customHeight="1" x14ac:dyDescent="0.2">
      <c r="A72" s="10" t="s">
        <v>18</v>
      </c>
      <c r="B72" s="23">
        <v>20.593330245484019</v>
      </c>
      <c r="C72" s="24">
        <v>20.307402168788308</v>
      </c>
      <c r="D72" s="15"/>
      <c r="E72" s="15"/>
    </row>
    <row r="73" spans="1:15" ht="14.25" customHeight="1" x14ac:dyDescent="0.2">
      <c r="A73" s="11" t="s">
        <v>19</v>
      </c>
      <c r="B73" s="25">
        <v>28.594643944004869</v>
      </c>
      <c r="C73" s="26">
        <v>22.64855072463768</v>
      </c>
      <c r="D73" s="15"/>
      <c r="E73" s="15"/>
    </row>
    <row r="74" spans="1:15" ht="15" x14ac:dyDescent="0.2">
      <c r="A74" s="89" t="s">
        <v>21</v>
      </c>
      <c r="B74" s="89"/>
      <c r="C74" s="89"/>
      <c r="D74" s="89"/>
    </row>
    <row r="78" spans="1:15" ht="15" x14ac:dyDescent="0.2">
      <c r="A78" s="89" t="s">
        <v>132</v>
      </c>
      <c r="B78" s="89"/>
      <c r="C78" s="89"/>
      <c r="D78" s="89"/>
      <c r="E78" s="89"/>
      <c r="F78" s="89"/>
      <c r="G78" s="89"/>
      <c r="H78" s="89"/>
      <c r="I78" s="89"/>
      <c r="J78" s="89"/>
    </row>
    <row r="79" spans="1:15" ht="15.75" x14ac:dyDescent="0.25">
      <c r="A79" s="12" t="s">
        <v>34</v>
      </c>
      <c r="B79" s="13" t="s">
        <v>17</v>
      </c>
    </row>
    <row r="80" spans="1:15" ht="15" x14ac:dyDescent="0.2">
      <c r="A80" s="10" t="s">
        <v>35</v>
      </c>
      <c r="B80" s="57">
        <v>101035</v>
      </c>
    </row>
    <row r="81" spans="1:7" ht="15" x14ac:dyDescent="0.2">
      <c r="A81" s="10" t="s">
        <v>36</v>
      </c>
      <c r="B81" s="57">
        <v>37825</v>
      </c>
    </row>
    <row r="82" spans="1:7" ht="15" x14ac:dyDescent="0.2">
      <c r="A82" s="10" t="s">
        <v>37</v>
      </c>
      <c r="B82" s="57">
        <v>16796</v>
      </c>
    </row>
    <row r="83" spans="1:7" ht="15" x14ac:dyDescent="0.2">
      <c r="A83" s="10" t="s">
        <v>38</v>
      </c>
      <c r="B83" s="57">
        <v>1973</v>
      </c>
    </row>
    <row r="84" spans="1:7" ht="15" x14ac:dyDescent="0.2">
      <c r="A84" s="11" t="s">
        <v>39</v>
      </c>
      <c r="B84" s="58">
        <v>1556</v>
      </c>
    </row>
    <row r="85" spans="1:7" ht="15" x14ac:dyDescent="0.2">
      <c r="A85" s="31" t="s">
        <v>21</v>
      </c>
      <c r="B85" s="32"/>
      <c r="C85" s="7"/>
    </row>
    <row r="89" spans="1:7" ht="15" x14ac:dyDescent="0.2">
      <c r="A89" s="89" t="s">
        <v>133</v>
      </c>
      <c r="B89" s="89"/>
      <c r="C89" s="89"/>
      <c r="D89" s="89"/>
      <c r="E89" s="89"/>
      <c r="F89" s="89"/>
      <c r="G89" s="89"/>
    </row>
    <row r="90" spans="1:7" ht="15.75" x14ac:dyDescent="0.2">
      <c r="A90" s="27" t="s">
        <v>40</v>
      </c>
      <c r="B90" s="28" t="s">
        <v>41</v>
      </c>
      <c r="C90" s="28" t="s">
        <v>42</v>
      </c>
      <c r="D90" s="28" t="s">
        <v>13</v>
      </c>
      <c r="E90" s="29" t="s">
        <v>43</v>
      </c>
    </row>
    <row r="91" spans="1:7" ht="15" x14ac:dyDescent="0.2">
      <c r="A91" s="30">
        <v>74.206578059999998</v>
      </c>
      <c r="B91" s="45">
        <v>70.934776729999996</v>
      </c>
      <c r="C91" s="45">
        <v>66.173545970000006</v>
      </c>
      <c r="D91" s="45">
        <v>63.987884440000002</v>
      </c>
      <c r="E91" s="46">
        <v>60.413947540000002</v>
      </c>
    </row>
    <row r="92" spans="1:7" ht="15" x14ac:dyDescent="0.2">
      <c r="A92" s="56" t="s">
        <v>65</v>
      </c>
      <c r="B92" s="48"/>
      <c r="C92" s="48"/>
      <c r="D92" s="48"/>
      <c r="E92" s="49"/>
    </row>
    <row r="96" spans="1:7" ht="15" x14ac:dyDescent="0.2">
      <c r="A96" s="89" t="s">
        <v>134</v>
      </c>
      <c r="B96" s="89"/>
      <c r="C96" s="89"/>
      <c r="D96" s="89"/>
      <c r="E96" s="89"/>
      <c r="F96" s="89"/>
      <c r="G96" s="89"/>
    </row>
    <row r="97" spans="1:9" ht="15.75" x14ac:dyDescent="0.2">
      <c r="A97" s="27" t="s">
        <v>40</v>
      </c>
      <c r="B97" s="28" t="s">
        <v>41</v>
      </c>
      <c r="C97" s="28" t="s">
        <v>42</v>
      </c>
      <c r="D97" s="28" t="s">
        <v>13</v>
      </c>
      <c r="E97" s="29" t="s">
        <v>43</v>
      </c>
    </row>
    <row r="98" spans="1:9" ht="15" x14ac:dyDescent="0.2">
      <c r="A98" s="30">
        <v>70.708718180000005</v>
      </c>
      <c r="B98" s="45">
        <v>66.485969499999996</v>
      </c>
      <c r="C98" s="45">
        <v>64.052385409999999</v>
      </c>
      <c r="D98" s="45">
        <v>58.398757760000002</v>
      </c>
      <c r="E98" s="46">
        <v>57.052766230000003</v>
      </c>
    </row>
    <row r="99" spans="1:9" ht="15" x14ac:dyDescent="0.2">
      <c r="A99" s="50" t="s">
        <v>65</v>
      </c>
      <c r="B99" s="48"/>
      <c r="C99" s="48"/>
      <c r="D99" s="48"/>
      <c r="E99" s="49"/>
    </row>
    <row r="102" spans="1:9" ht="15" x14ac:dyDescent="0.2">
      <c r="A102" s="89" t="s">
        <v>135</v>
      </c>
      <c r="B102" s="89"/>
      <c r="C102" s="89"/>
      <c r="D102" s="89"/>
      <c r="E102" s="89"/>
      <c r="F102" s="89"/>
      <c r="G102" s="89"/>
      <c r="H102" s="89"/>
      <c r="I102" s="89"/>
    </row>
    <row r="103" spans="1:9" ht="15.75" x14ac:dyDescent="0.2">
      <c r="A103" s="27" t="s">
        <v>59</v>
      </c>
      <c r="B103" s="28" t="s">
        <v>41</v>
      </c>
      <c r="C103" s="28" t="s">
        <v>40</v>
      </c>
      <c r="D103" s="28" t="s">
        <v>42</v>
      </c>
      <c r="E103" s="29" t="s">
        <v>13</v>
      </c>
      <c r="F103" s="28" t="s">
        <v>43</v>
      </c>
    </row>
    <row r="104" spans="1:9" ht="15" x14ac:dyDescent="0.2">
      <c r="A104" s="30" t="s">
        <v>60</v>
      </c>
      <c r="B104" s="45">
        <v>69</v>
      </c>
      <c r="C104" s="45">
        <v>66</v>
      </c>
      <c r="D104" s="45">
        <v>66</v>
      </c>
      <c r="E104" s="46">
        <v>64</v>
      </c>
      <c r="F104" s="54">
        <v>61</v>
      </c>
      <c r="I104" s="43"/>
    </row>
    <row r="105" spans="1:9" ht="15" x14ac:dyDescent="0.2">
      <c r="A105" s="30" t="s">
        <v>61</v>
      </c>
      <c r="B105" s="45">
        <v>53.546357620000002</v>
      </c>
      <c r="C105" s="45">
        <v>56.906976739999998</v>
      </c>
      <c r="D105" s="45">
        <v>53.342105259999997</v>
      </c>
      <c r="E105" s="46">
        <v>57.9826087</v>
      </c>
      <c r="F105" s="55">
        <v>44.21153846</v>
      </c>
    </row>
    <row r="106" spans="1:9" ht="15" x14ac:dyDescent="0.2">
      <c r="A106" s="7" t="s">
        <v>65</v>
      </c>
      <c r="B106" s="7"/>
      <c r="C106" s="7"/>
      <c r="D106" s="7"/>
      <c r="E106" s="7"/>
    </row>
    <row r="109" spans="1:9" ht="15" x14ac:dyDescent="0.2">
      <c r="A109" s="89" t="s">
        <v>136</v>
      </c>
      <c r="B109" s="89"/>
      <c r="C109" s="89"/>
      <c r="D109" s="89"/>
      <c r="E109" s="89"/>
      <c r="F109" s="89"/>
      <c r="G109" s="89"/>
      <c r="H109" s="89"/>
      <c r="I109" s="89"/>
    </row>
    <row r="110" spans="1:9" ht="15.75" x14ac:dyDescent="0.2">
      <c r="A110" s="27" t="s">
        <v>59</v>
      </c>
      <c r="B110" s="28" t="s">
        <v>40</v>
      </c>
      <c r="C110" s="28" t="s">
        <v>41</v>
      </c>
      <c r="D110" s="28" t="s">
        <v>42</v>
      </c>
      <c r="E110" s="28" t="s">
        <v>43</v>
      </c>
      <c r="F110" s="51" t="s">
        <v>13</v>
      </c>
    </row>
    <row r="111" spans="1:9" ht="15" x14ac:dyDescent="0.2">
      <c r="A111" s="44" t="s">
        <v>60</v>
      </c>
      <c r="B111" s="47">
        <v>71</v>
      </c>
      <c r="C111" s="47">
        <v>70</v>
      </c>
      <c r="D111" s="47">
        <v>69</v>
      </c>
      <c r="E111" s="47">
        <v>67</v>
      </c>
      <c r="F111" s="52">
        <v>66</v>
      </c>
    </row>
    <row r="112" spans="1:9" ht="15.75" customHeight="1" x14ac:dyDescent="0.2">
      <c r="A112" s="44" t="s">
        <v>61</v>
      </c>
      <c r="B112" s="47">
        <v>29.804597699999999</v>
      </c>
      <c r="C112" s="47">
        <v>32.804635759999996</v>
      </c>
      <c r="D112" s="47">
        <v>27</v>
      </c>
      <c r="E112" s="47">
        <v>28.25</v>
      </c>
      <c r="F112" s="53">
        <v>28.91150442</v>
      </c>
    </row>
    <row r="113" spans="1:6" ht="15.75" customHeight="1" x14ac:dyDescent="0.2">
      <c r="A113" s="11" t="s">
        <v>65</v>
      </c>
      <c r="B113" s="77"/>
      <c r="C113" s="77"/>
      <c r="D113" s="77"/>
      <c r="E113" s="77"/>
      <c r="F113" s="78"/>
    </row>
    <row r="116" spans="1:6" ht="15" x14ac:dyDescent="0.2">
      <c r="A116" s="8" t="s">
        <v>137</v>
      </c>
      <c r="B116" s="8"/>
      <c r="C116" s="8"/>
      <c r="D116" s="8"/>
      <c r="E116" s="8"/>
    </row>
    <row r="117" spans="1:6" ht="15.75" x14ac:dyDescent="0.25">
      <c r="A117" s="75" t="s">
        <v>112</v>
      </c>
      <c r="B117" s="75">
        <v>2020</v>
      </c>
      <c r="C117" s="75">
        <v>2021</v>
      </c>
      <c r="D117" s="75">
        <v>2022</v>
      </c>
      <c r="E117" s="75">
        <v>2023</v>
      </c>
    </row>
    <row r="118" spans="1:6" ht="15" x14ac:dyDescent="0.2">
      <c r="A118" s="76" t="s">
        <v>108</v>
      </c>
      <c r="B118" s="76">
        <v>4396</v>
      </c>
      <c r="C118" s="76">
        <v>4625</v>
      </c>
      <c r="D118" s="76">
        <v>6521</v>
      </c>
      <c r="E118" s="76">
        <v>7380</v>
      </c>
    </row>
    <row r="119" spans="1:6" ht="15" x14ac:dyDescent="0.2">
      <c r="A119" s="76" t="s">
        <v>109</v>
      </c>
      <c r="B119" s="76">
        <v>441</v>
      </c>
      <c r="C119" s="76">
        <v>424</v>
      </c>
      <c r="D119" s="76">
        <v>1152</v>
      </c>
      <c r="E119" s="76">
        <v>575</v>
      </c>
    </row>
    <row r="120" spans="1:6" ht="15" x14ac:dyDescent="0.2">
      <c r="A120" s="76" t="s">
        <v>105</v>
      </c>
      <c r="B120" s="76">
        <v>4570</v>
      </c>
      <c r="C120" s="76">
        <v>4510</v>
      </c>
      <c r="D120" s="76">
        <v>5141</v>
      </c>
      <c r="E120" s="76">
        <v>4504</v>
      </c>
    </row>
    <row r="121" spans="1:6" ht="15" x14ac:dyDescent="0.2">
      <c r="A121" s="76" t="s">
        <v>106</v>
      </c>
      <c r="B121" s="76">
        <v>1854</v>
      </c>
      <c r="C121" s="76">
        <v>1897</v>
      </c>
      <c r="D121" s="76">
        <v>2064</v>
      </c>
      <c r="E121" s="76">
        <v>2409</v>
      </c>
    </row>
    <row r="122" spans="1:6" ht="15" x14ac:dyDescent="0.2">
      <c r="A122" s="76" t="s">
        <v>110</v>
      </c>
      <c r="B122" s="76">
        <v>255</v>
      </c>
      <c r="C122" s="76">
        <v>259</v>
      </c>
      <c r="D122" s="76">
        <v>296</v>
      </c>
      <c r="E122" s="76">
        <v>286</v>
      </c>
    </row>
    <row r="123" spans="1:6" ht="15" x14ac:dyDescent="0.2">
      <c r="A123" s="76" t="s">
        <v>111</v>
      </c>
      <c r="B123" s="76">
        <v>2387</v>
      </c>
      <c r="C123" s="76">
        <v>2396</v>
      </c>
      <c r="D123" s="76">
        <v>3206</v>
      </c>
      <c r="E123" s="76">
        <v>3862</v>
      </c>
    </row>
    <row r="124" spans="1:6" ht="15" x14ac:dyDescent="0.2">
      <c r="A124" s="8" t="s">
        <v>107</v>
      </c>
      <c r="B124" s="8"/>
      <c r="C124" s="8"/>
      <c r="D124" s="8"/>
      <c r="E124" s="8"/>
    </row>
    <row r="125" spans="1:6" ht="15" x14ac:dyDescent="0.2">
      <c r="A125" s="8" t="s">
        <v>113</v>
      </c>
      <c r="B125" s="8"/>
      <c r="C125" s="8"/>
      <c r="D125" s="8"/>
      <c r="E125" s="8"/>
    </row>
    <row r="128" spans="1:6" ht="15" x14ac:dyDescent="0.2">
      <c r="A128" s="8" t="s">
        <v>140</v>
      </c>
      <c r="B128" s="8"/>
    </row>
    <row r="129" spans="1:4" ht="15.75" x14ac:dyDescent="0.25">
      <c r="A129" s="75" t="s">
        <v>81</v>
      </c>
      <c r="B129" s="75" t="s">
        <v>82</v>
      </c>
    </row>
    <row r="130" spans="1:4" ht="15" x14ac:dyDescent="0.2">
      <c r="A130" s="76" t="s">
        <v>87</v>
      </c>
      <c r="B130" s="76">
        <v>104</v>
      </c>
    </row>
    <row r="131" spans="1:4" ht="15" x14ac:dyDescent="0.2">
      <c r="A131" s="76" t="s">
        <v>89</v>
      </c>
      <c r="B131" s="76">
        <v>78</v>
      </c>
    </row>
    <row r="132" spans="1:4" ht="15" x14ac:dyDescent="0.2">
      <c r="A132" s="76" t="s">
        <v>91</v>
      </c>
      <c r="B132" s="76">
        <v>62</v>
      </c>
    </row>
    <row r="133" spans="1:4" ht="15" x14ac:dyDescent="0.2">
      <c r="A133" s="76" t="s">
        <v>84</v>
      </c>
      <c r="B133" s="76">
        <v>47</v>
      </c>
    </row>
    <row r="134" spans="1:4" ht="15" x14ac:dyDescent="0.2">
      <c r="A134" s="76" t="s">
        <v>90</v>
      </c>
      <c r="B134" s="76">
        <v>41</v>
      </c>
    </row>
    <row r="135" spans="1:4" ht="15" x14ac:dyDescent="0.2">
      <c r="A135" s="76" t="s">
        <v>85</v>
      </c>
      <c r="B135" s="76">
        <v>35</v>
      </c>
    </row>
    <row r="136" spans="1:4" ht="15" x14ac:dyDescent="0.2">
      <c r="A136" s="76" t="s">
        <v>93</v>
      </c>
      <c r="B136" s="76">
        <v>28</v>
      </c>
    </row>
    <row r="137" spans="1:4" ht="15" x14ac:dyDescent="0.2">
      <c r="A137" s="76" t="s">
        <v>86</v>
      </c>
      <c r="B137" s="76">
        <v>25</v>
      </c>
    </row>
    <row r="138" spans="1:4" ht="15" x14ac:dyDescent="0.2">
      <c r="A138" s="76" t="s">
        <v>92</v>
      </c>
      <c r="B138" s="76">
        <v>21</v>
      </c>
    </row>
    <row r="139" spans="1:4" ht="15" x14ac:dyDescent="0.2">
      <c r="A139" s="76" t="s">
        <v>88</v>
      </c>
      <c r="B139" s="76">
        <v>20</v>
      </c>
    </row>
    <row r="140" spans="1:4" ht="15" x14ac:dyDescent="0.2">
      <c r="A140" s="76" t="s">
        <v>94</v>
      </c>
      <c r="B140" s="76">
        <v>114</v>
      </c>
    </row>
    <row r="141" spans="1:4" ht="15" x14ac:dyDescent="0.2">
      <c r="A141" s="8" t="s">
        <v>83</v>
      </c>
      <c r="B141" s="8"/>
    </row>
    <row r="144" spans="1:4" ht="15" x14ac:dyDescent="0.2">
      <c r="A144" s="8" t="s">
        <v>138</v>
      </c>
      <c r="B144" s="8"/>
      <c r="C144" s="8"/>
      <c r="D144" s="8"/>
    </row>
    <row r="145" spans="1:4" ht="15.75" x14ac:dyDescent="0.25">
      <c r="A145" s="75" t="s">
        <v>81</v>
      </c>
      <c r="B145" s="75" t="s">
        <v>82</v>
      </c>
      <c r="C145" s="8"/>
      <c r="D145" s="8"/>
    </row>
    <row r="146" spans="1:4" ht="15" x14ac:dyDescent="0.2">
      <c r="A146" s="76" t="s">
        <v>80</v>
      </c>
      <c r="B146" s="76">
        <v>20</v>
      </c>
      <c r="C146" s="8"/>
      <c r="D146" s="8"/>
    </row>
    <row r="147" spans="1:4" ht="15" x14ac:dyDescent="0.2">
      <c r="A147" s="76" t="s">
        <v>75</v>
      </c>
      <c r="B147" s="76">
        <v>16</v>
      </c>
      <c r="C147" s="8"/>
      <c r="D147" s="8"/>
    </row>
    <row r="148" spans="1:4" ht="15" x14ac:dyDescent="0.2">
      <c r="A148" s="76" t="s">
        <v>69</v>
      </c>
      <c r="B148" s="76">
        <v>8</v>
      </c>
      <c r="C148" s="8"/>
      <c r="D148" s="8"/>
    </row>
    <row r="149" spans="1:4" ht="15" x14ac:dyDescent="0.2">
      <c r="A149" s="76" t="s">
        <v>74</v>
      </c>
      <c r="B149" s="76">
        <v>7</v>
      </c>
      <c r="C149" s="8"/>
      <c r="D149" s="8"/>
    </row>
    <row r="150" spans="1:4" ht="15" x14ac:dyDescent="0.2">
      <c r="A150" s="76" t="s">
        <v>79</v>
      </c>
      <c r="B150" s="76">
        <v>7</v>
      </c>
      <c r="C150" s="8"/>
      <c r="D150" s="8"/>
    </row>
    <row r="151" spans="1:4" ht="15" x14ac:dyDescent="0.2">
      <c r="A151" s="76" t="s">
        <v>78</v>
      </c>
      <c r="B151" s="76">
        <v>4</v>
      </c>
      <c r="C151" s="8"/>
      <c r="D151" s="8"/>
    </row>
    <row r="152" spans="1:4" ht="15" x14ac:dyDescent="0.2">
      <c r="A152" s="76" t="s">
        <v>72</v>
      </c>
      <c r="B152" s="76">
        <v>3</v>
      </c>
      <c r="C152" s="8"/>
      <c r="D152" s="8"/>
    </row>
    <row r="153" spans="1:4" ht="15" x14ac:dyDescent="0.2">
      <c r="A153" s="76" t="s">
        <v>77</v>
      </c>
      <c r="B153" s="76">
        <v>1</v>
      </c>
      <c r="C153" s="8"/>
      <c r="D153" s="8"/>
    </row>
    <row r="154" spans="1:4" ht="15" x14ac:dyDescent="0.2">
      <c r="A154" s="8" t="s">
        <v>83</v>
      </c>
      <c r="B154" s="8"/>
      <c r="C154" s="8"/>
      <c r="D154" s="8"/>
    </row>
    <row r="157" spans="1:4" ht="15" x14ac:dyDescent="0.2">
      <c r="A157" s="8" t="s">
        <v>141</v>
      </c>
      <c r="B157" s="8"/>
      <c r="C157" s="8"/>
      <c r="D157" s="8"/>
    </row>
    <row r="158" spans="1:4" ht="15.75" x14ac:dyDescent="0.25">
      <c r="A158" s="75" t="s">
        <v>81</v>
      </c>
      <c r="B158" s="75" t="s">
        <v>82</v>
      </c>
      <c r="C158" s="8"/>
      <c r="D158" s="8"/>
    </row>
    <row r="159" spans="1:4" ht="15" x14ac:dyDescent="0.2">
      <c r="A159" s="76" t="s">
        <v>71</v>
      </c>
      <c r="B159" s="76">
        <v>387</v>
      </c>
      <c r="C159" s="8"/>
      <c r="D159" s="8"/>
    </row>
    <row r="160" spans="1:4" ht="15" x14ac:dyDescent="0.2">
      <c r="A160" s="76" t="s">
        <v>76</v>
      </c>
      <c r="B160" s="76">
        <v>142</v>
      </c>
      <c r="C160" s="8"/>
      <c r="D160" s="8"/>
    </row>
    <row r="161" spans="1:4" ht="15" x14ac:dyDescent="0.2">
      <c r="A161" s="76" t="s">
        <v>70</v>
      </c>
      <c r="B161" s="76">
        <v>131</v>
      </c>
      <c r="C161" s="8"/>
      <c r="D161" s="8"/>
    </row>
    <row r="162" spans="1:4" ht="15" x14ac:dyDescent="0.2">
      <c r="A162" s="76" t="s">
        <v>80</v>
      </c>
      <c r="B162" s="76">
        <v>131</v>
      </c>
      <c r="C162" s="8"/>
      <c r="D162" s="8"/>
    </row>
    <row r="163" spans="1:4" ht="15" x14ac:dyDescent="0.2">
      <c r="A163" s="76" t="s">
        <v>75</v>
      </c>
      <c r="B163" s="76">
        <v>128</v>
      </c>
      <c r="C163" s="8"/>
      <c r="D163" s="8"/>
    </row>
    <row r="164" spans="1:4" ht="15" x14ac:dyDescent="0.2">
      <c r="A164" s="76" t="s">
        <v>67</v>
      </c>
      <c r="B164" s="76">
        <v>116</v>
      </c>
      <c r="C164" s="8"/>
      <c r="D164" s="8"/>
    </row>
    <row r="165" spans="1:4" ht="15" x14ac:dyDescent="0.2">
      <c r="A165" s="76" t="s">
        <v>66</v>
      </c>
      <c r="B165" s="76">
        <v>111</v>
      </c>
      <c r="C165" s="8"/>
      <c r="D165" s="8"/>
    </row>
    <row r="166" spans="1:4" ht="15" x14ac:dyDescent="0.2">
      <c r="A166" s="76" t="s">
        <v>74</v>
      </c>
      <c r="B166" s="76">
        <v>103</v>
      </c>
      <c r="C166" s="8"/>
      <c r="D166" s="8"/>
    </row>
    <row r="167" spans="1:4" ht="15" x14ac:dyDescent="0.2">
      <c r="A167" s="76" t="s">
        <v>73</v>
      </c>
      <c r="B167" s="76">
        <v>85</v>
      </c>
      <c r="C167" s="8"/>
      <c r="D167" s="8"/>
    </row>
    <row r="168" spans="1:4" ht="15" x14ac:dyDescent="0.2">
      <c r="A168" s="76" t="s">
        <v>68</v>
      </c>
      <c r="B168" s="76">
        <v>75</v>
      </c>
      <c r="C168" s="8"/>
      <c r="D168" s="8"/>
    </row>
    <row r="169" spans="1:4" ht="15" x14ac:dyDescent="0.2">
      <c r="A169" s="76" t="s">
        <v>94</v>
      </c>
      <c r="B169" s="76">
        <v>1000</v>
      </c>
      <c r="C169" s="8"/>
      <c r="D169" s="8"/>
    </row>
    <row r="170" spans="1:4" ht="15" x14ac:dyDescent="0.2">
      <c r="A170" s="8" t="s">
        <v>83</v>
      </c>
      <c r="B170" s="8"/>
      <c r="C170" s="8"/>
      <c r="D170" s="8"/>
    </row>
    <row r="173" spans="1:4" ht="15" x14ac:dyDescent="0.2">
      <c r="A173" s="8" t="s">
        <v>142</v>
      </c>
      <c r="B173" s="8"/>
    </row>
    <row r="174" spans="1:4" ht="15.75" x14ac:dyDescent="0.25">
      <c r="A174" s="75" t="s">
        <v>81</v>
      </c>
      <c r="B174" s="75" t="s">
        <v>82</v>
      </c>
    </row>
    <row r="175" spans="1:4" ht="15" x14ac:dyDescent="0.2">
      <c r="A175" s="76" t="s">
        <v>96</v>
      </c>
      <c r="B175" s="76">
        <v>698</v>
      </c>
    </row>
    <row r="176" spans="1:4" ht="15" x14ac:dyDescent="0.2">
      <c r="A176" s="76" t="s">
        <v>101</v>
      </c>
      <c r="B176" s="76">
        <v>484</v>
      </c>
    </row>
    <row r="177" spans="1:2" ht="15" x14ac:dyDescent="0.2">
      <c r="A177" s="76" t="s">
        <v>103</v>
      </c>
      <c r="B177" s="76">
        <v>474</v>
      </c>
    </row>
    <row r="178" spans="1:2" ht="15" x14ac:dyDescent="0.2">
      <c r="A178" s="76" t="s">
        <v>104</v>
      </c>
      <c r="B178" s="76">
        <v>338</v>
      </c>
    </row>
    <row r="179" spans="1:2" ht="15" x14ac:dyDescent="0.2">
      <c r="A179" s="76" t="s">
        <v>100</v>
      </c>
      <c r="B179" s="76">
        <v>337</v>
      </c>
    </row>
    <row r="180" spans="1:2" ht="15" x14ac:dyDescent="0.2">
      <c r="A180" s="76" t="s">
        <v>99</v>
      </c>
      <c r="B180" s="76">
        <v>315</v>
      </c>
    </row>
    <row r="181" spans="1:2" ht="15" x14ac:dyDescent="0.2">
      <c r="A181" s="76" t="s">
        <v>95</v>
      </c>
      <c r="B181" s="76">
        <v>296</v>
      </c>
    </row>
    <row r="182" spans="1:2" ht="15" x14ac:dyDescent="0.2">
      <c r="A182" s="76" t="s">
        <v>102</v>
      </c>
      <c r="B182" s="76">
        <v>199</v>
      </c>
    </row>
    <row r="183" spans="1:2" ht="15" x14ac:dyDescent="0.2">
      <c r="A183" s="76" t="s">
        <v>98</v>
      </c>
      <c r="B183" s="76">
        <v>186</v>
      </c>
    </row>
    <row r="184" spans="1:2" ht="15" x14ac:dyDescent="0.2">
      <c r="A184" s="76" t="s">
        <v>97</v>
      </c>
      <c r="B184" s="76">
        <v>143</v>
      </c>
    </row>
    <row r="185" spans="1:2" ht="15" x14ac:dyDescent="0.2">
      <c r="A185" s="76" t="s">
        <v>94</v>
      </c>
      <c r="B185" s="76">
        <v>392</v>
      </c>
    </row>
    <row r="186" spans="1:2" ht="15" x14ac:dyDescent="0.2">
      <c r="A186" s="8" t="s">
        <v>83</v>
      </c>
      <c r="B186" s="8"/>
    </row>
  </sheetData>
  <mergeCells count="20">
    <mergeCell ref="A61:M61"/>
    <mergeCell ref="A96:G96"/>
    <mergeCell ref="A102:I102"/>
    <mergeCell ref="A109:I109"/>
    <mergeCell ref="A70:M70"/>
    <mergeCell ref="A74:D74"/>
    <mergeCell ref="A78:J78"/>
    <mergeCell ref="A89:G89"/>
    <mergeCell ref="A51:F59"/>
    <mergeCell ref="A1:D6"/>
    <mergeCell ref="A23:D23"/>
    <mergeCell ref="A34:J34"/>
    <mergeCell ref="A44:D44"/>
    <mergeCell ref="A16:I16"/>
    <mergeCell ref="A8:M8"/>
    <mergeCell ref="A26:G26"/>
    <mergeCell ref="A12:I12"/>
    <mergeCell ref="A31:D31"/>
    <mergeCell ref="A46:J46"/>
    <mergeCell ref="A22:I22"/>
  </mergeCells>
  <phoneticPr fontId="14" type="noConversion"/>
  <pageMargins left="0.7" right="0.7" top="0.75" bottom="0.75" header="0.3" footer="0.3"/>
  <pageSetup paperSize="9" orientation="portrait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10</vt:i4>
      </vt:variant>
    </vt:vector>
  </HeadingPairs>
  <TitlesOfParts>
    <vt:vector size="11" baseType="lpstr">
      <vt:lpstr>Oświata w Poznaniu 2023 - 2024</vt:lpstr>
      <vt:lpstr>TitleRegion1.A10.M12.1</vt:lpstr>
      <vt:lpstr>TitleRegion10.A114.E115.1</vt:lpstr>
      <vt:lpstr>TitleRegion11.A122.E123.1</vt:lpstr>
      <vt:lpstr>TitleRegion3.A29.F37.1</vt:lpstr>
      <vt:lpstr>TitleRegion4.A43.C46.1</vt:lpstr>
      <vt:lpstr>TitleRegion5.A52.C60.1</vt:lpstr>
      <vt:lpstr>TitleRegion6.A77.M79.1</vt:lpstr>
      <vt:lpstr>TitleRegion7.A85.C87.1</vt:lpstr>
      <vt:lpstr>TitleRegion8.A94.B99.1</vt:lpstr>
      <vt:lpstr>TitleRegion9.A106.E107.1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Oświata w Poznaniu w roku szkolnym 2023/2024</dc:title>
  <dc:creator>Wydział Rozwoju i Współpracy Międzynarodowej</dc:creator>
  <cp:keywords>oświata, szkoła, Poznań, edukacja, rok szkolny 2023/2024</cp:keywords>
  <cp:lastModifiedBy>Tomasz Jankowski</cp:lastModifiedBy>
  <dcterms:created xsi:type="dcterms:W3CDTF">2023-01-10T11:43:55Z</dcterms:created>
  <dcterms:modified xsi:type="dcterms:W3CDTF">2025-02-14T11:52:39Z</dcterms:modified>
</cp:coreProperties>
</file>