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zys\Downloads\"/>
    </mc:Choice>
  </mc:AlternateContent>
  <xr:revisionPtr revIDLastSave="0" documentId="13_ncr:1_{B0F518BD-91A5-4FDB-A58E-DBD9101CE85A}" xr6:coauthVersionLast="45" xr6:coauthVersionMax="45" xr10:uidLastSave="{00000000-0000-0000-0000-000000000000}"/>
  <bookViews>
    <workbookView xWindow="-98" yWindow="-98" windowWidth="20715" windowHeight="13276" activeTab="2" xr2:uid="{00000000-000D-0000-FFFF-FFFF00000000}"/>
  </bookViews>
  <sheets>
    <sheet name="Osiedla_wydatki wg dziedzi" sheetId="1" r:id="rId1"/>
    <sheet name="Wykaz jednostek pomocniczych " sheetId="2" r:id="rId2"/>
    <sheet name="Gazetki osiedlow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" l="1"/>
  <c r="C9" i="1" s="1"/>
  <c r="C6" i="1" l="1"/>
  <c r="C10" i="1"/>
  <c r="C3" i="1"/>
  <c r="C7" i="1"/>
  <c r="C11" i="1"/>
  <c r="C4" i="1"/>
  <c r="C8" i="1"/>
  <c r="C12" i="1"/>
  <c r="C5" i="1"/>
  <c r="C13" i="1" l="1"/>
</calcChain>
</file>

<file path=xl/sharedStrings.xml><?xml version="1.0" encoding="utf-8"?>
<sst xmlns="http://schemas.openxmlformats.org/spreadsheetml/2006/main" count="267" uniqueCount="228">
  <si>
    <t>Dziedzina</t>
  </si>
  <si>
    <t>Kwota w zł</t>
  </si>
  <si>
    <t>%</t>
  </si>
  <si>
    <t>Drogi oraz komunikacja zbiorowa</t>
  </si>
  <si>
    <t>Oświata</t>
  </si>
  <si>
    <t>Polityka społeczna i zdrowotna</t>
  </si>
  <si>
    <t>Gospodarka komunalna i ochrona środowiska</t>
  </si>
  <si>
    <t>Kultura fizyczna i turystyka</t>
  </si>
  <si>
    <t>Administracja</t>
  </si>
  <si>
    <t>Kultura i ochrona dóbr kultury</t>
  </si>
  <si>
    <t>Bezpieczeństwo mieszkańców</t>
  </si>
  <si>
    <t>Mieszkalnictwo</t>
  </si>
  <si>
    <t>Inne ( organizacja konkursu Zielony Poznań, montaż oświetlenia świątecznego, ogrody botaniczne i zoologiczne)</t>
  </si>
  <si>
    <t>Ogółem</t>
  </si>
  <si>
    <t>Nazwa osiedla</t>
  </si>
  <si>
    <t>Powierzchnia w km2</t>
  </si>
  <si>
    <t>Gęstość zaludnienia</t>
  </si>
  <si>
    <t>Antoninek-Zieliniec-Kobylepole</t>
  </si>
  <si>
    <t>Chartowo</t>
  </si>
  <si>
    <t>Fabianowo-Kotowo</t>
  </si>
  <si>
    <t>Główna</t>
  </si>
  <si>
    <t>Głuszyna</t>
  </si>
  <si>
    <t>Górczyn</t>
  </si>
  <si>
    <t>Grunwald Południe</t>
  </si>
  <si>
    <t>Grunwald Północ</t>
  </si>
  <si>
    <t>Jana III Sobieskiego i Marysieńki</t>
  </si>
  <si>
    <t>Jeżyce</t>
  </si>
  <si>
    <t>Junikowo</t>
  </si>
  <si>
    <t>Kiekrz</t>
  </si>
  <si>
    <t>Krzesiny-Pokrzywno-Garaszewo</t>
  </si>
  <si>
    <t>Krzyżowniki-Smochowice</t>
  </si>
  <si>
    <t>Kwiatowe</t>
  </si>
  <si>
    <t>Ławica</t>
  </si>
  <si>
    <t>Morasko-Radojewo</t>
  </si>
  <si>
    <t>Naramowice</t>
  </si>
  <si>
    <t>7,10</t>
  </si>
  <si>
    <t>6,82</t>
  </si>
  <si>
    <t>14,43</t>
  </si>
  <si>
    <t>4,33</t>
  </si>
  <si>
    <t>3,83</t>
  </si>
  <si>
    <t>0,76</t>
  </si>
  <si>
    <t>1,98</t>
  </si>
  <si>
    <t>5,29</t>
  </si>
  <si>
    <t>0,79</t>
  </si>
  <si>
    <t>10,25</t>
  </si>
  <si>
    <t>9,99</t>
  </si>
  <si>
    <t>10,71</t>
  </si>
  <si>
    <t>2,31</t>
  </si>
  <si>
    <t>13,94</t>
  </si>
  <si>
    <t>18,03</t>
  </si>
  <si>
    <t>7,21</t>
  </si>
  <si>
    <t>478,92</t>
  </si>
  <si>
    <t>249,44</t>
  </si>
  <si>
    <t>660,85</t>
  </si>
  <si>
    <t>268,54</t>
  </si>
  <si>
    <t>179,71</t>
  </si>
  <si>
    <t>226,73</t>
  </si>
  <si>
    <t>742,11</t>
  </si>
  <si>
    <t>566,57</t>
  </si>
  <si>
    <t>153,85</t>
  </si>
  <si>
    <t>Nowe Winogrady Południe</t>
  </si>
  <si>
    <t>Nowe Winogrady Północ</t>
  </si>
  <si>
    <t>Nowe Winogrady Wschód</t>
  </si>
  <si>
    <t>Ogrody</t>
  </si>
  <si>
    <t>Ostrów Tumski-Śródka-Zawady-Komandoria</t>
  </si>
  <si>
    <t>Piątkowo</t>
  </si>
  <si>
    <t>Podolany</t>
  </si>
  <si>
    <t>Rataje</t>
  </si>
  <si>
    <t>Sołacz</t>
  </si>
  <si>
    <t>Stare Miasto</t>
  </si>
  <si>
    <t>Stare Winogrady</t>
  </si>
  <si>
    <t>Starołęka-Minikowo-Marlewo</t>
  </si>
  <si>
    <t>Stary Grunwald</t>
  </si>
  <si>
    <t>Strzeszyn</t>
  </si>
  <si>
    <t>Szczepankowo-Spławie-Krzesinki</t>
  </si>
  <si>
    <t>Św. Łazarz</t>
  </si>
  <si>
    <t>Świerczewo</t>
  </si>
  <si>
    <t>Umultowo</t>
  </si>
  <si>
    <t>Warszawskie-Pomet-Maltańskie</t>
  </si>
  <si>
    <t>Wilda</t>
  </si>
  <si>
    <t>Winiary</t>
  </si>
  <si>
    <t>Wola</t>
  </si>
  <si>
    <t>Zielony Dębiec</t>
  </si>
  <si>
    <t>Żegrze</t>
  </si>
  <si>
    <t>9 837</t>
  </si>
  <si>
    <t>22 110</t>
  </si>
  <si>
    <t>1 771</t>
  </si>
  <si>
    <t>4 507</t>
  </si>
  <si>
    <t>3 875</t>
  </si>
  <si>
    <t>12 414</t>
  </si>
  <si>
    <t>23 951</t>
  </si>
  <si>
    <t>12 830</t>
  </si>
  <si>
    <t>9 151</t>
  </si>
  <si>
    <t>21 611</t>
  </si>
  <si>
    <t>9 889</t>
  </si>
  <si>
    <t>1 842</t>
  </si>
  <si>
    <t>2 265</t>
  </si>
  <si>
    <t>7 948</t>
  </si>
  <si>
    <t>4 545</t>
  </si>
  <si>
    <t>7 898</t>
  </si>
  <si>
    <t>2 774</t>
  </si>
  <si>
    <t>17 873</t>
  </si>
  <si>
    <t>4 924,28</t>
  </si>
  <si>
    <t>2 866,97</t>
  </si>
  <si>
    <t>6 253,52</t>
  </si>
  <si>
    <t>16 881,58</t>
  </si>
  <si>
    <t>11 583,54</t>
  </si>
  <si>
    <t>10 914,65</t>
  </si>
  <si>
    <t>1 869,38</t>
  </si>
  <si>
    <t>1 967,53</t>
  </si>
  <si>
    <t>2 478,92</t>
  </si>
  <si>
    <t>1,14</t>
  </si>
  <si>
    <t>0,47</t>
  </si>
  <si>
    <t>1,95</t>
  </si>
  <si>
    <t>3,36</t>
  </si>
  <si>
    <t>3,84</t>
  </si>
  <si>
    <t>5,30</t>
  </si>
  <si>
    <t>5,20</t>
  </si>
  <si>
    <t>5,54</t>
  </si>
  <si>
    <t>3,91</t>
  </si>
  <si>
    <t>3,48</t>
  </si>
  <si>
    <t>13,48</t>
  </si>
  <si>
    <t>0,63</t>
  </si>
  <si>
    <t>12,00</t>
  </si>
  <si>
    <t>18,44</t>
  </si>
  <si>
    <t>3,70</t>
  </si>
  <si>
    <t>3,94</t>
  </si>
  <si>
    <t>6,12</t>
  </si>
  <si>
    <t>5,85</t>
  </si>
  <si>
    <t>6,90</t>
  </si>
  <si>
    <t>2,17</t>
  </si>
  <si>
    <t>3,27</t>
  </si>
  <si>
    <t>4,12</t>
  </si>
  <si>
    <t>3,15</t>
  </si>
  <si>
    <t>13 437</t>
  </si>
  <si>
    <t>15 369</t>
  </si>
  <si>
    <t>5 692</t>
  </si>
  <si>
    <t>5 896</t>
  </si>
  <si>
    <t>5 942</t>
  </si>
  <si>
    <t>34 066</t>
  </si>
  <si>
    <t>8 528</t>
  </si>
  <si>
    <t>33 278</t>
  </si>
  <si>
    <t>4 882</t>
  </si>
  <si>
    <t>24 819</t>
  </si>
  <si>
    <t>8 272</t>
  </si>
  <si>
    <t>9 824</t>
  </si>
  <si>
    <t>3 035</t>
  </si>
  <si>
    <t>8 665</t>
  </si>
  <si>
    <t>7 563</t>
  </si>
  <si>
    <t>29 791</t>
  </si>
  <si>
    <t>13 324</t>
  </si>
  <si>
    <t>4 481</t>
  </si>
  <si>
    <t>7 077</t>
  </si>
  <si>
    <t>26 380</t>
  </si>
  <si>
    <t>13 183</t>
  </si>
  <si>
    <t>5 175</t>
  </si>
  <si>
    <t>12 267</t>
  </si>
  <si>
    <t>16 426</t>
  </si>
  <si>
    <t>11 786,84</t>
  </si>
  <si>
    <t>13 481,58</t>
  </si>
  <si>
    <t>12 110,64</t>
  </si>
  <si>
    <t>3 023,59</t>
  </si>
  <si>
    <t>1 768,45</t>
  </si>
  <si>
    <t>8 871,35</t>
  </si>
  <si>
    <t>1 609,06</t>
  </si>
  <si>
    <t>6 399,62</t>
  </si>
  <si>
    <t>881,23</t>
  </si>
  <si>
    <t>6 347,57</t>
  </si>
  <si>
    <t>2 377,01</t>
  </si>
  <si>
    <t>728,78</t>
  </si>
  <si>
    <t>4 817,46</t>
  </si>
  <si>
    <t>722,08</t>
  </si>
  <si>
    <t>410,14</t>
  </si>
  <si>
    <t>8 051,62</t>
  </si>
  <si>
    <t>3 381,73</t>
  </si>
  <si>
    <t>732,19</t>
  </si>
  <si>
    <t>1 209,74</t>
  </si>
  <si>
    <t>3 823,19</t>
  </si>
  <si>
    <t>6 075,12</t>
  </si>
  <si>
    <t>1 582,57</t>
  </si>
  <si>
    <t>2 977,43</t>
  </si>
  <si>
    <t>5 214,60</t>
  </si>
  <si>
    <t>Liczba mieszkańców*</t>
  </si>
  <si>
    <t>* Liczba mieszkańców uwzględnia zamieszkałych na pobyt stały i czasowy według danych Wydziału Spraw Obywatelskich i Uprawnień Komunikacyjnych UMP</t>
  </si>
  <si>
    <t>Wykaz jednostek pomocniczych Miasta - osiedli w Poznaniu stan na 31.12.2019 r.</t>
  </si>
  <si>
    <t>Tytuł gazetki</t>
  </si>
  <si>
    <t>Liczba numerów wydanych w 2019 r.</t>
  </si>
  <si>
    <t>Wersja elektroniczna gazetki</t>
  </si>
  <si>
    <t>Wykaz rad osiedli, które w 2019 r. wydawały gazetki osiedlowe</t>
  </si>
  <si>
    <t>tak</t>
  </si>
  <si>
    <t>Głos Chartowa</t>
  </si>
  <si>
    <t>Andrzej Kalman</t>
  </si>
  <si>
    <t>Informator Osiedlowy</t>
  </si>
  <si>
    <t>Dariusz Preiss</t>
  </si>
  <si>
    <t>Nasze Jeżyce</t>
  </si>
  <si>
    <t>Marek Jerzak</t>
  </si>
  <si>
    <t>Gazeta Jyunikowska</t>
  </si>
  <si>
    <t>Wojciech Rodziejczak</t>
  </si>
  <si>
    <t>Nakład (dotyczy 1 wydania)</t>
  </si>
  <si>
    <t>Nasze Krzyżowniki-Smochowice</t>
  </si>
  <si>
    <t>Magdalena Ratajczak</t>
  </si>
  <si>
    <t>Kurier Ogrodowy</t>
  </si>
  <si>
    <t>Anna Wilczewska</t>
  </si>
  <si>
    <t>Głos Rataj</t>
  </si>
  <si>
    <t>nie</t>
  </si>
  <si>
    <t>Wojciech Strzelecki</t>
  </si>
  <si>
    <t>Kwartalnik Rady Osiedla Stare Winogrady/ Nasz Fyrtel. Gazetka Rady Osiedla Stare Winogrady*</t>
  </si>
  <si>
    <t>Magdalena Szwajkowska</t>
  </si>
  <si>
    <t>Nasza Starołęka</t>
  </si>
  <si>
    <t>Jakub Durkiewicz</t>
  </si>
  <si>
    <t>Na Strzeszynie</t>
  </si>
  <si>
    <t>Wieści Łazarskie/ Na Łazarskim Fyrtlu*</t>
  </si>
  <si>
    <t>Umultowski Fyrtel</t>
  </si>
  <si>
    <t>Wokół Śródki</t>
  </si>
  <si>
    <t>Wilda - Ilustrowany Informator Rady Osiedla Wilda</t>
  </si>
  <si>
    <t>Winiarczyk</t>
  </si>
  <si>
    <t>Wanda Piechocka</t>
  </si>
  <si>
    <t>Ewa Garasz</t>
  </si>
  <si>
    <t>Maria Pajtasz</t>
  </si>
  <si>
    <t>Izabela Skrobisz-Pajor</t>
  </si>
  <si>
    <t>Beata Szeszuła</t>
  </si>
  <si>
    <t>Gerard Cofta</t>
  </si>
  <si>
    <t>Roman Sidorski</t>
  </si>
  <si>
    <t>Przemysław Piwecki</t>
  </si>
  <si>
    <t>Agnieszka Ciba</t>
  </si>
  <si>
    <t>*w trakcie roku zmieniono tytuł</t>
  </si>
  <si>
    <t>Wydatki jednostek pomocniczych Miasta w 2019 r. wg dziedzin</t>
  </si>
  <si>
    <t>Redaktor/ka naczelny/a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</si>
</sst>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0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10" fontId="2" fillId="0" borderId="0" xfId="0" applyNumberFormat="1" applyFont="1" applyAlignment="1">
      <alignment vertical="center"/>
    </xf>
    <xf numFmtId="0" fontId="1" fillId="2" borderId="0" xfId="0" applyFont="1" applyFill="1" applyAlignment="1">
      <alignment vertical="center"/>
    </xf>
    <xf numFmtId="49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3" fontId="0" fillId="0" borderId="0" xfId="0" applyNumberFormat="1"/>
    <xf numFmtId="0" fontId="1" fillId="2" borderId="0" xfId="0" applyFont="1" applyFill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workbookViewId="0">
      <selection activeCell="F8" sqref="F8"/>
    </sheetView>
  </sheetViews>
  <sheetFormatPr defaultRowHeight="13.5"/>
  <cols>
    <col min="1" max="1" width="29.75" customWidth="1"/>
    <col min="2" max="2" width="18" customWidth="1"/>
  </cols>
  <sheetData>
    <row r="1" spans="1:3" ht="15.4">
      <c r="A1" s="16" t="s">
        <v>226</v>
      </c>
      <c r="B1" s="16"/>
      <c r="C1" s="16"/>
    </row>
    <row r="2" spans="1:3" ht="15.4">
      <c r="A2" s="15" t="s">
        <v>0</v>
      </c>
      <c r="B2" s="8" t="s">
        <v>1</v>
      </c>
      <c r="C2" s="8" t="s">
        <v>2</v>
      </c>
    </row>
    <row r="3" spans="1:3" ht="15.4">
      <c r="A3" s="1" t="s">
        <v>3</v>
      </c>
      <c r="B3" s="2">
        <v>12730725</v>
      </c>
      <c r="C3" s="4">
        <f>B3/B13</f>
        <v>0.4326055575604475</v>
      </c>
    </row>
    <row r="4" spans="1:3" ht="15.4">
      <c r="A4" s="1" t="s">
        <v>4</v>
      </c>
      <c r="B4" s="2">
        <v>7883536</v>
      </c>
      <c r="C4" s="4">
        <f>B4/B13</f>
        <v>0.26789216535804994</v>
      </c>
    </row>
    <row r="5" spans="1:3" ht="30.75">
      <c r="A5" s="1" t="s">
        <v>6</v>
      </c>
      <c r="B5" s="2">
        <v>3045252</v>
      </c>
      <c r="C5" s="4">
        <f>B5/B13</f>
        <v>0.10348137591316031</v>
      </c>
    </row>
    <row r="6" spans="1:3" ht="15.4">
      <c r="A6" s="1" t="s">
        <v>7</v>
      </c>
      <c r="B6" s="2">
        <v>2744979</v>
      </c>
      <c r="C6" s="4">
        <f>B6/B13</f>
        <v>9.3277733262380549E-2</v>
      </c>
    </row>
    <row r="7" spans="1:3" ht="15.4">
      <c r="A7" s="1" t="s">
        <v>8</v>
      </c>
      <c r="B7" s="2">
        <v>754516</v>
      </c>
      <c r="C7" s="4">
        <f>B7/B13</f>
        <v>2.5639373630981628E-2</v>
      </c>
    </row>
    <row r="8" spans="1:3" ht="15.4">
      <c r="A8" s="1" t="s">
        <v>5</v>
      </c>
      <c r="B8" s="2">
        <v>718239</v>
      </c>
      <c r="C8" s="4">
        <f>B8/B13</f>
        <v>2.4406636939896059E-2</v>
      </c>
    </row>
    <row r="9" spans="1:3" ht="15.4">
      <c r="A9" s="1" t="s">
        <v>9</v>
      </c>
      <c r="B9" s="2">
        <v>658101</v>
      </c>
      <c r="C9" s="4">
        <f>B9/B13</f>
        <v>2.2363074376053841E-2</v>
      </c>
    </row>
    <row r="10" spans="1:3" ht="15.4">
      <c r="A10" s="1" t="s">
        <v>10</v>
      </c>
      <c r="B10" s="2">
        <v>625472</v>
      </c>
      <c r="C10" s="4">
        <f>B10/B13</f>
        <v>2.12543011728278E-2</v>
      </c>
    </row>
    <row r="11" spans="1:3" ht="15.4">
      <c r="A11" s="1" t="s">
        <v>11</v>
      </c>
      <c r="B11" s="2">
        <v>35000</v>
      </c>
      <c r="C11" s="4">
        <f>B11/B13</f>
        <v>1.1893426740908835E-3</v>
      </c>
    </row>
    <row r="12" spans="1:3" ht="61.5">
      <c r="A12" s="1" t="s">
        <v>12</v>
      </c>
      <c r="B12" s="2">
        <v>232200</v>
      </c>
      <c r="C12" s="4">
        <f>B12/B13</f>
        <v>7.8904391121115188E-3</v>
      </c>
    </row>
    <row r="13" spans="1:3" ht="15">
      <c r="A13" s="5" t="s">
        <v>13</v>
      </c>
      <c r="B13" s="6">
        <f>SUM(B3:B12)</f>
        <v>29428020</v>
      </c>
      <c r="C13" s="7">
        <f>SUM(C3:C12)</f>
        <v>1.0000000000000002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6"/>
  <sheetViews>
    <sheetView workbookViewId="0">
      <selection activeCell="E10" sqref="E10"/>
    </sheetView>
  </sheetViews>
  <sheetFormatPr defaultRowHeight="13.5"/>
  <cols>
    <col min="1" max="1" width="28.125" customWidth="1"/>
    <col min="2" max="4" width="18" customWidth="1"/>
  </cols>
  <sheetData>
    <row r="1" spans="1:4" ht="15.4">
      <c r="A1" s="10" t="s">
        <v>184</v>
      </c>
      <c r="B1" s="3"/>
      <c r="C1" s="3"/>
      <c r="D1" s="3"/>
    </row>
    <row r="2" spans="1:4" ht="15.4">
      <c r="A2" s="8" t="s">
        <v>14</v>
      </c>
      <c r="B2" s="8" t="s">
        <v>15</v>
      </c>
      <c r="C2" s="8" t="s">
        <v>182</v>
      </c>
      <c r="D2" s="8" t="s">
        <v>16</v>
      </c>
    </row>
    <row r="3" spans="1:4" ht="15.4">
      <c r="A3" s="1" t="s">
        <v>17</v>
      </c>
      <c r="B3" s="9">
        <v>20.54</v>
      </c>
      <c r="C3" s="9" t="s">
        <v>84</v>
      </c>
      <c r="D3" s="9" t="s">
        <v>51</v>
      </c>
    </row>
    <row r="4" spans="1:4" ht="15.4">
      <c r="A4" s="1" t="s">
        <v>18</v>
      </c>
      <c r="B4" s="9">
        <v>4.49</v>
      </c>
      <c r="C4" s="9" t="s">
        <v>85</v>
      </c>
      <c r="D4" s="9" t="s">
        <v>102</v>
      </c>
    </row>
    <row r="5" spans="1:4" ht="15.4">
      <c r="A5" s="1" t="s">
        <v>19</v>
      </c>
      <c r="B5" s="9" t="s">
        <v>35</v>
      </c>
      <c r="C5" s="9" t="s">
        <v>86</v>
      </c>
      <c r="D5" s="9" t="s">
        <v>52</v>
      </c>
    </row>
    <row r="6" spans="1:4" ht="15.4">
      <c r="A6" s="1" t="s">
        <v>20</v>
      </c>
      <c r="B6" s="9" t="s">
        <v>36</v>
      </c>
      <c r="C6" s="9" t="s">
        <v>87</v>
      </c>
      <c r="D6" s="9" t="s">
        <v>53</v>
      </c>
    </row>
    <row r="7" spans="1:4" ht="15.4">
      <c r="A7" s="1" t="s">
        <v>21</v>
      </c>
      <c r="B7" s="9" t="s">
        <v>37</v>
      </c>
      <c r="C7" s="9" t="s">
        <v>88</v>
      </c>
      <c r="D7" s="9" t="s">
        <v>54</v>
      </c>
    </row>
    <row r="8" spans="1:4" ht="15.4">
      <c r="A8" s="1" t="s">
        <v>22</v>
      </c>
      <c r="B8" s="9" t="s">
        <v>38</v>
      </c>
      <c r="C8" s="9" t="s">
        <v>89</v>
      </c>
      <c r="D8" s="9" t="s">
        <v>103</v>
      </c>
    </row>
    <row r="9" spans="1:4" ht="15.4">
      <c r="A9" s="1" t="s">
        <v>23</v>
      </c>
      <c r="B9" s="9" t="s">
        <v>39</v>
      </c>
      <c r="C9" s="9" t="s">
        <v>90</v>
      </c>
      <c r="D9" s="9" t="s">
        <v>104</v>
      </c>
    </row>
    <row r="10" spans="1:4" ht="15.4">
      <c r="A10" s="1" t="s">
        <v>24</v>
      </c>
      <c r="B10" s="9" t="s">
        <v>40</v>
      </c>
      <c r="C10" s="9" t="s">
        <v>91</v>
      </c>
      <c r="D10" s="9" t="s">
        <v>105</v>
      </c>
    </row>
    <row r="11" spans="1:4" ht="15.4">
      <c r="A11" s="1" t="s">
        <v>25</v>
      </c>
      <c r="B11" s="9" t="s">
        <v>43</v>
      </c>
      <c r="C11" s="9" t="s">
        <v>92</v>
      </c>
      <c r="D11" s="9" t="s">
        <v>106</v>
      </c>
    </row>
    <row r="12" spans="1:4" ht="15.4">
      <c r="A12" s="1" t="s">
        <v>26</v>
      </c>
      <c r="B12" s="9" t="s">
        <v>41</v>
      </c>
      <c r="C12" s="9" t="s">
        <v>93</v>
      </c>
      <c r="D12" s="9" t="s">
        <v>107</v>
      </c>
    </row>
    <row r="13" spans="1:4" ht="15.4">
      <c r="A13" s="1" t="s">
        <v>27</v>
      </c>
      <c r="B13" s="9" t="s">
        <v>42</v>
      </c>
      <c r="C13" s="9" t="s">
        <v>94</v>
      </c>
      <c r="D13" s="9" t="s">
        <v>108</v>
      </c>
    </row>
    <row r="14" spans="1:4" ht="15.4">
      <c r="A14" s="1" t="s">
        <v>28</v>
      </c>
      <c r="B14" s="9" t="s">
        <v>44</v>
      </c>
      <c r="C14" s="9" t="s">
        <v>95</v>
      </c>
      <c r="D14" s="9" t="s">
        <v>55</v>
      </c>
    </row>
    <row r="15" spans="1:4" ht="15.4">
      <c r="A15" s="1" t="s">
        <v>29</v>
      </c>
      <c r="B15" s="9" t="s">
        <v>45</v>
      </c>
      <c r="C15" s="9" t="s">
        <v>96</v>
      </c>
      <c r="D15" s="9" t="s">
        <v>56</v>
      </c>
    </row>
    <row r="16" spans="1:4" ht="15.4">
      <c r="A16" s="1" t="s">
        <v>30</v>
      </c>
      <c r="B16" s="9" t="s">
        <v>46</v>
      </c>
      <c r="C16" s="9" t="s">
        <v>97</v>
      </c>
      <c r="D16" s="9" t="s">
        <v>57</v>
      </c>
    </row>
    <row r="17" spans="1:4" ht="15.4">
      <c r="A17" s="1" t="s">
        <v>31</v>
      </c>
      <c r="B17" s="9" t="s">
        <v>47</v>
      </c>
      <c r="C17" s="9" t="s">
        <v>98</v>
      </c>
      <c r="D17" s="9" t="s">
        <v>109</v>
      </c>
    </row>
    <row r="18" spans="1:4" ht="15.4">
      <c r="A18" s="1" t="s">
        <v>32</v>
      </c>
      <c r="B18" s="9" t="s">
        <v>48</v>
      </c>
      <c r="C18" s="9" t="s">
        <v>99</v>
      </c>
      <c r="D18" s="9" t="s">
        <v>58</v>
      </c>
    </row>
    <row r="19" spans="1:4" ht="15.4">
      <c r="A19" s="1" t="s">
        <v>33</v>
      </c>
      <c r="B19" s="9" t="s">
        <v>49</v>
      </c>
      <c r="C19" s="9" t="s">
        <v>100</v>
      </c>
      <c r="D19" s="9" t="s">
        <v>59</v>
      </c>
    </row>
    <row r="20" spans="1:4" ht="15.4">
      <c r="A20" s="1" t="s">
        <v>34</v>
      </c>
      <c r="B20" s="9" t="s">
        <v>50</v>
      </c>
      <c r="C20" s="9" t="s">
        <v>101</v>
      </c>
      <c r="D20" s="9" t="s">
        <v>110</v>
      </c>
    </row>
    <row r="21" spans="1:4" ht="15.4">
      <c r="A21" s="1" t="s">
        <v>60</v>
      </c>
      <c r="B21" s="9" t="s">
        <v>111</v>
      </c>
      <c r="C21" s="9" t="s">
        <v>134</v>
      </c>
      <c r="D21" s="9" t="s">
        <v>158</v>
      </c>
    </row>
    <row r="22" spans="1:4" ht="15.4">
      <c r="A22" s="1" t="s">
        <v>61</v>
      </c>
      <c r="B22" s="9" t="s">
        <v>111</v>
      </c>
      <c r="C22" s="9" t="s">
        <v>135</v>
      </c>
      <c r="D22" s="9" t="s">
        <v>159</v>
      </c>
    </row>
    <row r="23" spans="1:4" ht="15.4">
      <c r="A23" s="1" t="s">
        <v>62</v>
      </c>
      <c r="B23" s="9" t="s">
        <v>112</v>
      </c>
      <c r="C23" s="9" t="s">
        <v>136</v>
      </c>
      <c r="D23" s="9" t="s">
        <v>160</v>
      </c>
    </row>
    <row r="24" spans="1:4" ht="15.4">
      <c r="A24" s="1" t="s">
        <v>63</v>
      </c>
      <c r="B24" s="9" t="s">
        <v>113</v>
      </c>
      <c r="C24" s="9" t="s">
        <v>137</v>
      </c>
      <c r="D24" s="9" t="s">
        <v>161</v>
      </c>
    </row>
    <row r="25" spans="1:4" ht="30.75">
      <c r="A25" s="1" t="s">
        <v>64</v>
      </c>
      <c r="B25" s="9" t="s">
        <v>114</v>
      </c>
      <c r="C25" s="9" t="s">
        <v>138</v>
      </c>
      <c r="D25" s="9" t="s">
        <v>162</v>
      </c>
    </row>
    <row r="26" spans="1:4" ht="15.4">
      <c r="A26" s="1" t="s">
        <v>65</v>
      </c>
      <c r="B26" s="9" t="s">
        <v>115</v>
      </c>
      <c r="C26" s="9" t="s">
        <v>139</v>
      </c>
      <c r="D26" s="9" t="s">
        <v>163</v>
      </c>
    </row>
    <row r="27" spans="1:4" ht="15.4">
      <c r="A27" s="1" t="s">
        <v>66</v>
      </c>
      <c r="B27" s="9" t="s">
        <v>116</v>
      </c>
      <c r="C27" s="9" t="s">
        <v>140</v>
      </c>
      <c r="D27" s="9" t="s">
        <v>164</v>
      </c>
    </row>
    <row r="28" spans="1:4" ht="15.4">
      <c r="A28" s="1" t="s">
        <v>67</v>
      </c>
      <c r="B28" s="9" t="s">
        <v>117</v>
      </c>
      <c r="C28" s="9" t="s">
        <v>141</v>
      </c>
      <c r="D28" s="9" t="s">
        <v>165</v>
      </c>
    </row>
    <row r="29" spans="1:4" ht="15.4">
      <c r="A29" s="1" t="s">
        <v>68</v>
      </c>
      <c r="B29" s="9" t="s">
        <v>118</v>
      </c>
      <c r="C29" s="9" t="s">
        <v>142</v>
      </c>
      <c r="D29" s="9" t="s">
        <v>166</v>
      </c>
    </row>
    <row r="30" spans="1:4" ht="15.4">
      <c r="A30" s="1" t="s">
        <v>69</v>
      </c>
      <c r="B30" s="9" t="s">
        <v>119</v>
      </c>
      <c r="C30" s="9" t="s">
        <v>143</v>
      </c>
      <c r="D30" s="9" t="s">
        <v>167</v>
      </c>
    </row>
    <row r="31" spans="1:4" ht="15.4">
      <c r="A31" s="1" t="s">
        <v>70</v>
      </c>
      <c r="B31" s="9" t="s">
        <v>120</v>
      </c>
      <c r="C31" s="9" t="s">
        <v>144</v>
      </c>
      <c r="D31" s="9" t="s">
        <v>168</v>
      </c>
    </row>
    <row r="32" spans="1:4" ht="15.4">
      <c r="A32" s="1" t="s">
        <v>71</v>
      </c>
      <c r="B32" s="9" t="s">
        <v>121</v>
      </c>
      <c r="C32" s="9" t="s">
        <v>145</v>
      </c>
      <c r="D32" s="9" t="s">
        <v>169</v>
      </c>
    </row>
    <row r="33" spans="1:4" ht="15.4">
      <c r="A33" s="1" t="s">
        <v>72</v>
      </c>
      <c r="B33" s="9" t="s">
        <v>122</v>
      </c>
      <c r="C33" s="9" t="s">
        <v>146</v>
      </c>
      <c r="D33" s="9" t="s">
        <v>170</v>
      </c>
    </row>
    <row r="34" spans="1:4" ht="15.4">
      <c r="A34" s="1" t="s">
        <v>73</v>
      </c>
      <c r="B34" s="9" t="s">
        <v>123</v>
      </c>
      <c r="C34" s="9" t="s">
        <v>147</v>
      </c>
      <c r="D34" s="9" t="s">
        <v>171</v>
      </c>
    </row>
    <row r="35" spans="1:4" ht="15.4">
      <c r="A35" s="1" t="s">
        <v>74</v>
      </c>
      <c r="B35" s="9" t="s">
        <v>124</v>
      </c>
      <c r="C35" s="9" t="s">
        <v>148</v>
      </c>
      <c r="D35" s="9" t="s">
        <v>172</v>
      </c>
    </row>
    <row r="36" spans="1:4" ht="15.4">
      <c r="A36" s="1" t="s">
        <v>75</v>
      </c>
      <c r="B36" s="9" t="s">
        <v>125</v>
      </c>
      <c r="C36" s="9" t="s">
        <v>149</v>
      </c>
      <c r="D36" s="9" t="s">
        <v>173</v>
      </c>
    </row>
    <row r="37" spans="1:4" ht="15.4">
      <c r="A37" s="1" t="s">
        <v>76</v>
      </c>
      <c r="B37" s="9" t="s">
        <v>126</v>
      </c>
      <c r="C37" s="9" t="s">
        <v>150</v>
      </c>
      <c r="D37" s="9" t="s">
        <v>174</v>
      </c>
    </row>
    <row r="38" spans="1:4" ht="15.4">
      <c r="A38" s="1" t="s">
        <v>77</v>
      </c>
      <c r="B38" s="9" t="s">
        <v>127</v>
      </c>
      <c r="C38" s="9" t="s">
        <v>151</v>
      </c>
      <c r="D38" s="9" t="s">
        <v>175</v>
      </c>
    </row>
    <row r="39" spans="1:4" ht="15.4">
      <c r="A39" s="1" t="s">
        <v>78</v>
      </c>
      <c r="B39" s="9" t="s">
        <v>128</v>
      </c>
      <c r="C39" s="9" t="s">
        <v>152</v>
      </c>
      <c r="D39" s="9" t="s">
        <v>176</v>
      </c>
    </row>
    <row r="40" spans="1:4" ht="15.4">
      <c r="A40" s="1" t="s">
        <v>79</v>
      </c>
      <c r="B40" s="9" t="s">
        <v>129</v>
      </c>
      <c r="C40" s="9" t="s">
        <v>153</v>
      </c>
      <c r="D40" s="9" t="s">
        <v>177</v>
      </c>
    </row>
    <row r="41" spans="1:4" ht="15.4">
      <c r="A41" s="1" t="s">
        <v>80</v>
      </c>
      <c r="B41" s="9" t="s">
        <v>130</v>
      </c>
      <c r="C41" s="9" t="s">
        <v>154</v>
      </c>
      <c r="D41" s="9" t="s">
        <v>178</v>
      </c>
    </row>
    <row r="42" spans="1:4" ht="15.4">
      <c r="A42" s="1" t="s">
        <v>81</v>
      </c>
      <c r="B42" s="9" t="s">
        <v>131</v>
      </c>
      <c r="C42" s="9" t="s">
        <v>155</v>
      </c>
      <c r="D42" s="9" t="s">
        <v>179</v>
      </c>
    </row>
    <row r="43" spans="1:4" ht="15.4">
      <c r="A43" s="1" t="s">
        <v>82</v>
      </c>
      <c r="B43" s="9" t="s">
        <v>132</v>
      </c>
      <c r="C43" s="9" t="s">
        <v>156</v>
      </c>
      <c r="D43" s="9" t="s">
        <v>180</v>
      </c>
    </row>
    <row r="44" spans="1:4" ht="15.4">
      <c r="A44" s="3" t="s">
        <v>83</v>
      </c>
      <c r="B44" s="9" t="s">
        <v>133</v>
      </c>
      <c r="C44" s="9" t="s">
        <v>157</v>
      </c>
      <c r="D44" s="9" t="s">
        <v>181</v>
      </c>
    </row>
    <row r="46" spans="1:4" ht="92.25">
      <c r="A46" s="1" t="s">
        <v>183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2"/>
  <sheetViews>
    <sheetView tabSelected="1" workbookViewId="0">
      <selection activeCell="D6" sqref="D6"/>
    </sheetView>
  </sheetViews>
  <sheetFormatPr defaultRowHeight="13.5"/>
  <cols>
    <col min="1" max="1" width="23" customWidth="1"/>
    <col min="2" max="2" width="22.875" customWidth="1"/>
    <col min="4" max="4" width="11.375" customWidth="1"/>
    <col min="5" max="5" width="17" customWidth="1"/>
    <col min="6" max="6" width="20.125" customWidth="1"/>
  </cols>
  <sheetData>
    <row r="1" spans="1:6" ht="15">
      <c r="A1" s="17" t="s">
        <v>188</v>
      </c>
      <c r="B1" s="17"/>
      <c r="C1" s="17"/>
      <c r="D1" s="17"/>
      <c r="E1" s="17"/>
    </row>
    <row r="2" spans="1:6" ht="61.5">
      <c r="A2" s="11" t="s">
        <v>14</v>
      </c>
      <c r="B2" s="11" t="s">
        <v>185</v>
      </c>
      <c r="C2" s="11" t="s">
        <v>198</v>
      </c>
      <c r="D2" s="11" t="s">
        <v>186</v>
      </c>
      <c r="E2" s="11" t="s">
        <v>187</v>
      </c>
      <c r="F2" s="11" t="s">
        <v>227</v>
      </c>
    </row>
    <row r="3" spans="1:6" ht="15.4">
      <c r="A3" s="1" t="s">
        <v>18</v>
      </c>
      <c r="B3" s="1" t="s">
        <v>190</v>
      </c>
      <c r="C3" s="12">
        <v>11000</v>
      </c>
      <c r="D3" s="1">
        <v>4</v>
      </c>
      <c r="E3" s="13" t="s">
        <v>189</v>
      </c>
      <c r="F3" s="1" t="s">
        <v>191</v>
      </c>
    </row>
    <row r="4" spans="1:6" ht="15.4">
      <c r="A4" s="1" t="s">
        <v>23</v>
      </c>
      <c r="B4" s="1" t="s">
        <v>192</v>
      </c>
      <c r="C4" s="12">
        <v>1500</v>
      </c>
      <c r="D4" s="1">
        <v>4</v>
      </c>
      <c r="E4" s="13" t="s">
        <v>189</v>
      </c>
      <c r="F4" s="1" t="s">
        <v>193</v>
      </c>
    </row>
    <row r="5" spans="1:6" ht="15.4">
      <c r="A5" s="1" t="s">
        <v>26</v>
      </c>
      <c r="B5" s="1" t="s">
        <v>194</v>
      </c>
      <c r="C5" s="12">
        <v>1500</v>
      </c>
      <c r="D5" s="1">
        <v>4</v>
      </c>
      <c r="E5" s="13" t="s">
        <v>189</v>
      </c>
      <c r="F5" s="1" t="s">
        <v>195</v>
      </c>
    </row>
    <row r="6" spans="1:6" ht="15.4">
      <c r="A6" s="1" t="s">
        <v>27</v>
      </c>
      <c r="B6" s="1" t="s">
        <v>196</v>
      </c>
      <c r="C6" s="1">
        <v>700</v>
      </c>
      <c r="D6" s="1">
        <v>5</v>
      </c>
      <c r="E6" s="13" t="s">
        <v>189</v>
      </c>
      <c r="F6" s="1" t="s">
        <v>197</v>
      </c>
    </row>
    <row r="7" spans="1:6" ht="30.75">
      <c r="A7" s="1" t="s">
        <v>30</v>
      </c>
      <c r="B7" s="1" t="s">
        <v>199</v>
      </c>
      <c r="C7" s="12">
        <v>4000</v>
      </c>
      <c r="D7" s="1">
        <v>4</v>
      </c>
      <c r="E7" s="13" t="s">
        <v>189</v>
      </c>
      <c r="F7" s="1" t="s">
        <v>200</v>
      </c>
    </row>
    <row r="8" spans="1:6" ht="15.4">
      <c r="A8" s="1" t="s">
        <v>63</v>
      </c>
      <c r="B8" s="1" t="s">
        <v>201</v>
      </c>
      <c r="C8" s="12">
        <v>1200</v>
      </c>
      <c r="D8" s="1">
        <v>4</v>
      </c>
      <c r="E8" s="13" t="s">
        <v>189</v>
      </c>
      <c r="F8" s="1" t="s">
        <v>202</v>
      </c>
    </row>
    <row r="9" spans="1:6" ht="15.4">
      <c r="A9" s="1" t="s">
        <v>67</v>
      </c>
      <c r="B9" s="1" t="s">
        <v>203</v>
      </c>
      <c r="C9" s="12">
        <v>22500</v>
      </c>
      <c r="D9" s="1">
        <v>3</v>
      </c>
      <c r="E9" s="13" t="s">
        <v>204</v>
      </c>
      <c r="F9" s="1" t="s">
        <v>205</v>
      </c>
    </row>
    <row r="10" spans="1:6" ht="61.5">
      <c r="A10" s="1" t="s">
        <v>70</v>
      </c>
      <c r="B10" s="1" t="s">
        <v>206</v>
      </c>
      <c r="C10" s="12">
        <v>2500</v>
      </c>
      <c r="D10" s="1">
        <v>4</v>
      </c>
      <c r="E10" s="13" t="s">
        <v>189</v>
      </c>
      <c r="F10" s="1" t="s">
        <v>207</v>
      </c>
    </row>
    <row r="11" spans="1:6" ht="30.75">
      <c r="A11" s="1" t="s">
        <v>71</v>
      </c>
      <c r="B11" s="1" t="s">
        <v>208</v>
      </c>
      <c r="C11" s="12">
        <v>3500</v>
      </c>
      <c r="D11" s="1">
        <v>3</v>
      </c>
      <c r="E11" s="13" t="s">
        <v>189</v>
      </c>
      <c r="F11" s="1" t="s">
        <v>209</v>
      </c>
    </row>
    <row r="12" spans="1:6" ht="15.4">
      <c r="A12" s="1" t="s">
        <v>72</v>
      </c>
      <c r="B12" s="1" t="s">
        <v>72</v>
      </c>
      <c r="C12" s="1">
        <v>700</v>
      </c>
      <c r="D12" s="1">
        <v>1</v>
      </c>
      <c r="E12" s="13" t="s">
        <v>189</v>
      </c>
      <c r="F12" s="1" t="s">
        <v>216</v>
      </c>
    </row>
    <row r="13" spans="1:6" ht="15.4">
      <c r="A13" s="1" t="s">
        <v>73</v>
      </c>
      <c r="B13" s="1" t="s">
        <v>210</v>
      </c>
      <c r="C13" s="12">
        <v>4000</v>
      </c>
      <c r="D13" s="1">
        <v>4</v>
      </c>
      <c r="E13" s="13" t="s">
        <v>204</v>
      </c>
      <c r="F13" s="1" t="s">
        <v>217</v>
      </c>
    </row>
    <row r="14" spans="1:6" ht="30.75">
      <c r="A14" s="1" t="s">
        <v>75</v>
      </c>
      <c r="B14" s="1" t="s">
        <v>211</v>
      </c>
      <c r="C14" s="12">
        <v>2500</v>
      </c>
      <c r="D14" s="1">
        <v>2</v>
      </c>
      <c r="E14" s="13" t="s">
        <v>204</v>
      </c>
      <c r="F14" s="1" t="s">
        <v>220</v>
      </c>
    </row>
    <row r="15" spans="1:6" ht="15.4">
      <c r="A15" s="1" t="s">
        <v>76</v>
      </c>
      <c r="B15" s="1" t="s">
        <v>76</v>
      </c>
      <c r="C15" s="12">
        <v>4000</v>
      </c>
      <c r="D15" s="1">
        <v>4</v>
      </c>
      <c r="E15" s="13" t="s">
        <v>189</v>
      </c>
      <c r="F15" s="1" t="s">
        <v>218</v>
      </c>
    </row>
    <row r="16" spans="1:6" ht="15.4">
      <c r="A16" s="1" t="s">
        <v>77</v>
      </c>
      <c r="B16" s="1" t="s">
        <v>212</v>
      </c>
      <c r="C16" s="12">
        <v>1600</v>
      </c>
      <c r="D16" s="1">
        <v>4</v>
      </c>
      <c r="E16" s="13" t="s">
        <v>189</v>
      </c>
      <c r="F16" s="1" t="s">
        <v>219</v>
      </c>
    </row>
    <row r="17" spans="1:6" ht="30.75">
      <c r="A17" s="1" t="s">
        <v>64</v>
      </c>
      <c r="B17" s="1" t="s">
        <v>213</v>
      </c>
      <c r="C17" s="12">
        <v>1400</v>
      </c>
      <c r="D17" s="1">
        <v>1</v>
      </c>
      <c r="E17" s="13" t="s">
        <v>189</v>
      </c>
      <c r="F17" s="1" t="s">
        <v>221</v>
      </c>
    </row>
    <row r="18" spans="1:6" ht="46.15">
      <c r="A18" s="1" t="s">
        <v>79</v>
      </c>
      <c r="B18" s="1" t="s">
        <v>214</v>
      </c>
      <c r="C18" s="12">
        <v>1000</v>
      </c>
      <c r="D18" s="1">
        <v>4</v>
      </c>
      <c r="E18" s="13" t="s">
        <v>189</v>
      </c>
      <c r="F18" s="1" t="s">
        <v>222</v>
      </c>
    </row>
    <row r="19" spans="1:6" ht="15.4">
      <c r="A19" s="1" t="s">
        <v>80</v>
      </c>
      <c r="B19" s="1" t="s">
        <v>215</v>
      </c>
      <c r="C19" s="12">
        <v>3000</v>
      </c>
      <c r="D19" s="1">
        <v>2</v>
      </c>
      <c r="E19" s="13" t="s">
        <v>189</v>
      </c>
      <c r="F19" s="1" t="s">
        <v>223</v>
      </c>
    </row>
    <row r="20" spans="1:6" ht="15.4">
      <c r="A20" s="1" t="s">
        <v>82</v>
      </c>
      <c r="B20" s="1" t="s">
        <v>82</v>
      </c>
      <c r="C20" s="14">
        <v>1300</v>
      </c>
      <c r="D20" s="1">
        <v>4</v>
      </c>
      <c r="E20" s="13" t="s">
        <v>189</v>
      </c>
      <c r="F20" s="1" t="s">
        <v>224</v>
      </c>
    </row>
    <row r="22" spans="1:6" ht="30.75">
      <c r="A22" s="1" t="s">
        <v>225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Osiedla_wydatki wg dziedzi</vt:lpstr>
      <vt:lpstr>Wykaz jednostek pomocniczych </vt:lpstr>
      <vt:lpstr>Gazetki osiedlowe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malfel</dc:creator>
  <cp:lastModifiedBy>Krzysztof Szeszuła</cp:lastModifiedBy>
  <dcterms:created xsi:type="dcterms:W3CDTF">2020-03-23T13:01:17Z</dcterms:created>
  <dcterms:modified xsi:type="dcterms:W3CDTF">2020-03-24T09:17:26Z</dcterms:modified>
</cp:coreProperties>
</file>